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kathrynkulaga/Desktop/Buyer Information/First Aid Kits/"/>
    </mc:Choice>
  </mc:AlternateContent>
  <xr:revisionPtr revIDLastSave="0" documentId="8_{5C3107DF-42CE-514B-925E-6D3455E4E339}" xr6:coauthVersionLast="47" xr6:coauthVersionMax="47" xr10:uidLastSave="{00000000-0000-0000-0000-000000000000}"/>
  <bookViews>
    <workbookView xWindow="0" yWindow="500" windowWidth="22200" windowHeight="17500" firstSheet="2" activeTab="3" xr2:uid="{00000000-000D-0000-FFFF-FFFF00000000}"/>
  </bookViews>
  <sheets>
    <sheet name="|Aid Inventory Pivot" sheetId="1" r:id="rId1"/>
    <sheet name="Master Inventory " sheetId="2" r:id="rId2"/>
    <sheet name="Kit 1 Scene Shop" sheetId="3" r:id="rId3"/>
    <sheet name="Kit 2 Marroney USL" sheetId="4" r:id="rId4"/>
    <sheet name="Kit 3 Tornabene SW" sheetId="5" r:id="rId5"/>
    <sheet name="Kit 4 Tornabene NE" sheetId="6" r:id="rId6"/>
    <sheet name="Kit 5 Tornabene NW" sheetId="7" r:id="rId7"/>
    <sheet name="Kit 6 Costume Shop" sheetId="8" r:id="rId8"/>
    <sheet name="Kit 7 Tornabene Booth" sheetId="9" r:id="rId9"/>
    <sheet name="Kit 8 Main Office" sheetId="10" r:id="rId10"/>
    <sheet name="Kit 9 Design Studio, Room 270" sheetId="11" r:id="rId11"/>
    <sheet name="Kit 10 Harold DIxon" sheetId="12" r:id="rId12"/>
    <sheet name="Kit 11 Tornabene Dressing Room" sheetId="13" r:id="rId13"/>
  </sheets>
  <calcPr calcId="191029"/>
  <pivotCaches>
    <pivotCache cacheId="38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hLeDH+HlbQ4GyvNEnmDlZClOLJWQ=="/>
    </ext>
  </extLst>
</workbook>
</file>

<file path=xl/calcChain.xml><?xml version="1.0" encoding="utf-8"?>
<calcChain xmlns="http://schemas.openxmlformats.org/spreadsheetml/2006/main">
  <c r="G5" i="2" l="1"/>
  <c r="G4" i="2" s="1"/>
  <c r="I4" i="2" s="1"/>
  <c r="I3" i="2"/>
  <c r="I2" i="2"/>
</calcChain>
</file>

<file path=xl/sharedStrings.xml><?xml version="1.0" encoding="utf-8"?>
<sst xmlns="http://schemas.openxmlformats.org/spreadsheetml/2006/main" count="1219" uniqueCount="128">
  <si>
    <t>Item</t>
  </si>
  <si>
    <t>Sum of Amount Desired</t>
  </si>
  <si>
    <t>Sum of Amount Neeed</t>
  </si>
  <si>
    <t>Sum of Amount Upon Inspection</t>
  </si>
  <si>
    <t>3x3 Gauze Pads</t>
  </si>
  <si>
    <t>4x4 Gauze Pads</t>
  </si>
  <si>
    <t>Acetaminophen</t>
  </si>
  <si>
    <t>Antibiotic Ointment</t>
  </si>
  <si>
    <t>Antiseptic Wipes</t>
  </si>
  <si>
    <t>Breathing Barriers</t>
  </si>
  <si>
    <t>Burn Gel</t>
  </si>
  <si>
    <t>Butterfly Bandage</t>
  </si>
  <si>
    <t>Cold Compress</t>
  </si>
  <si>
    <t xml:space="preserve">Compression Gauze -Blood stopper </t>
  </si>
  <si>
    <t>Emergency Blanket</t>
  </si>
  <si>
    <t>Eye Rinse</t>
  </si>
  <si>
    <t>EZ Clean Up Kit</t>
  </si>
  <si>
    <t>Finger Tip</t>
  </si>
  <si>
    <t>Gloves (pairs)</t>
  </si>
  <si>
    <t>Hydrocortizone</t>
  </si>
  <si>
    <t>Ibuprofin</t>
  </si>
  <si>
    <t>Itch Relief</t>
  </si>
  <si>
    <t>Knuckle</t>
  </si>
  <si>
    <t>Liquid Bandage</t>
  </si>
  <si>
    <t xml:space="preserve">Self-Adhesive Bandage (Compression) </t>
  </si>
  <si>
    <t>Small Scissors</t>
  </si>
  <si>
    <t>Splinter Out</t>
  </si>
  <si>
    <t>Traditional Bandage</t>
  </si>
  <si>
    <t>Triangluar Bandage</t>
  </si>
  <si>
    <t>Water-proof tape</t>
  </si>
  <si>
    <t>Grand Total</t>
  </si>
  <si>
    <t>Location</t>
  </si>
  <si>
    <t>Mfr. Model #</t>
  </si>
  <si>
    <t>Price/unit</t>
  </si>
  <si>
    <t xml:space="preserve">Quantitiy/package </t>
  </si>
  <si>
    <t>Amount Desired</t>
  </si>
  <si>
    <t>Amount Upon Inspection</t>
  </si>
  <si>
    <t>Amount Neeed</t>
  </si>
  <si>
    <t>First Aid Kit Gen.</t>
  </si>
  <si>
    <t>M5062</t>
  </si>
  <si>
    <t>Replacement Pocket/Kit</t>
  </si>
  <si>
    <t>M5061</t>
  </si>
  <si>
    <t>Kit 1 Scene Shop</t>
  </si>
  <si>
    <t>AN337-10</t>
  </si>
  <si>
    <t>9999-1601</t>
  </si>
  <si>
    <t>G469</t>
  </si>
  <si>
    <t>G135</t>
  </si>
  <si>
    <t>--</t>
  </si>
  <si>
    <t xml:space="preserve"> BD 6</t>
  </si>
  <si>
    <t>36LF33</t>
  </si>
  <si>
    <t>56JT48</t>
  </si>
  <si>
    <t>G486</t>
  </si>
  <si>
    <t xml:space="preserve">9999-1214 </t>
  </si>
  <si>
    <t>H12</t>
  </si>
  <si>
    <t>4-002B</t>
  </si>
  <si>
    <t>36JG45</t>
  </si>
  <si>
    <t>Kit 2 Marroney USL</t>
  </si>
  <si>
    <t>24+</t>
  </si>
  <si>
    <t xml:space="preserve">H305 </t>
  </si>
  <si>
    <t>Alcohol Wipes</t>
  </si>
  <si>
    <t>Kit 3 Tornabene SW</t>
  </si>
  <si>
    <t>10+</t>
  </si>
  <si>
    <t>Kit 4 Tornabene NE</t>
  </si>
  <si>
    <t>Kit 5 Tornabene NW</t>
  </si>
  <si>
    <t>Kit 6 Costume Shop</t>
  </si>
  <si>
    <t>Kit 7 Tornabene Booth</t>
  </si>
  <si>
    <t>Kit 8 Main Office</t>
  </si>
  <si>
    <t>Kit 9 270</t>
  </si>
  <si>
    <t>Inspection Date:</t>
  </si>
  <si>
    <t>October 3rd, 2022</t>
  </si>
  <si>
    <t>Inspector(s):</t>
  </si>
  <si>
    <t>Kathryn Kulaga</t>
  </si>
  <si>
    <t>Kit 1: Scene Shop</t>
  </si>
  <si>
    <t>Basic First Aid Kit</t>
  </si>
  <si>
    <t>How to Sort:</t>
  </si>
  <si>
    <t>Expiration Date</t>
  </si>
  <si>
    <t>1. Select first item down to last expiration date</t>
  </si>
  <si>
    <t>3x3</t>
  </si>
  <si>
    <t>2. Right click</t>
  </si>
  <si>
    <t xml:space="preserve">4x4 </t>
  </si>
  <si>
    <t>3. Sort Range</t>
  </si>
  <si>
    <t xml:space="preserve">Ace Bandages (Compression) </t>
  </si>
  <si>
    <t>4. Select which column you would like to sort by (i.e. Amount Desired, Item, Expiration Date, etc)</t>
  </si>
  <si>
    <t>5. A--&gt;Z is 0--&gt;10, Z--&gt;A is 10--&gt;0</t>
  </si>
  <si>
    <t>Asprin</t>
  </si>
  <si>
    <t>Blood Stopper Compress</t>
  </si>
  <si>
    <t>Butterfly</t>
  </si>
  <si>
    <t xml:space="preserve">Eye Rinsing </t>
  </si>
  <si>
    <t>Eye Wash Cups</t>
  </si>
  <si>
    <t>Gloves</t>
  </si>
  <si>
    <t>10 (pairs)</t>
  </si>
  <si>
    <t>Traditional</t>
  </si>
  <si>
    <t xml:space="preserve">Additional Supplies </t>
  </si>
  <si>
    <t>Sterlie Trauma Dresssing</t>
  </si>
  <si>
    <t>Non-sterlie gloves</t>
  </si>
  <si>
    <t>Personal First Aid Kit</t>
  </si>
  <si>
    <t>Wound closures</t>
  </si>
  <si>
    <t>Sterlie combination pad</t>
  </si>
  <si>
    <t>Kit. 2: Marroney USL</t>
  </si>
  <si>
    <t>Roller Bandage 3"</t>
  </si>
  <si>
    <t>CPR One Use</t>
  </si>
  <si>
    <t>CPR Mighty Mask</t>
  </si>
  <si>
    <t>Q-Tips</t>
  </si>
  <si>
    <t>September 28th, 2022</t>
  </si>
  <si>
    <t>Kit 3: Tornabene SW</t>
  </si>
  <si>
    <t>CPR Face Shield</t>
  </si>
  <si>
    <t>Forcepts</t>
  </si>
  <si>
    <t>Tweezers</t>
  </si>
  <si>
    <t>Kit 4: Tornabene NE</t>
  </si>
  <si>
    <t>Itch Relief (aka Sting &amp; Bite)</t>
  </si>
  <si>
    <t xml:space="preserve">Burn Gel </t>
  </si>
  <si>
    <t>n/a</t>
  </si>
  <si>
    <t xml:space="preserve">n/a </t>
  </si>
  <si>
    <t>2x2</t>
  </si>
  <si>
    <t>Kit 5: Tornabene NW</t>
  </si>
  <si>
    <t>Kit 6: Costume Shop</t>
  </si>
  <si>
    <t>8 (pairs)</t>
  </si>
  <si>
    <t>2 (pairs)</t>
  </si>
  <si>
    <t>September 28nd 2022</t>
  </si>
  <si>
    <t>Kit 7: Tornabene Booth</t>
  </si>
  <si>
    <t>4 (pairs)</t>
  </si>
  <si>
    <t>0 (pairs)</t>
  </si>
  <si>
    <t>Cloth tape</t>
  </si>
  <si>
    <t>Spetember 28th, 2022</t>
  </si>
  <si>
    <t>Kit 8: Main Office</t>
  </si>
  <si>
    <t>Kit 9: Design Studio, Room 270</t>
  </si>
  <si>
    <t>Kit 7:  Harold Dixon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</si>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</sst>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"/>
    <numFmt numFmtId="165" formatCode="mm/dd"/>
    <numFmt numFmtId="166" formatCode="m/yyyy"/>
  </numFmts>
  <fonts count="8" x14ac:knownFonts="1">
    <font>
      <sz val="10"/>
      <color rgb="FF000000"/>
      <name val="Arial"/>
      <scheme val="minor"/>
    </font>
    <font>
      <sz val="11"/>
      <color rgb="FF000000"/>
      <name val="Georgia"/>
    </font>
    <font>
      <sz val="11"/>
      <color theme="1"/>
      <name val="Georgia"/>
    </font>
    <font>
      <sz val="12"/>
      <color theme="1"/>
      <name val="Georgia"/>
    </font>
    <font>
      <sz val="10"/>
      <color theme="1"/>
      <name val="Arial"/>
    </font>
    <font>
      <sz val="10"/>
      <color theme="1"/>
      <name val="Georgia"/>
    </font>
    <font>
      <sz val="10"/>
      <name val="Arial"/>
    </font>
    <font>
      <sz val="10"/>
      <color rgb="FF000000"/>
      <name val="Georgia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EA9999"/>
      </patternFill>
    </fill>
    <fill>
      <patternFill patternType="solid">
        <fgColor theme="2" tint="-0.249977111117893"/>
        <bgColor rgb="FFEFEFEF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4" xfId="0" applyFont="1" applyBorder="1"/>
    <xf numFmtId="0" fontId="2" fillId="0" borderId="2" xfId="0" applyFont="1" applyBorder="1" applyAlignment="1">
      <alignment horizontal="right"/>
    </xf>
    <xf numFmtId="43" fontId="3" fillId="0" borderId="2" xfId="0" applyNumberFormat="1" applyFont="1" applyBorder="1"/>
    <xf numFmtId="0" fontId="2" fillId="0" borderId="5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2" xfId="0" applyFont="1" applyBorder="1"/>
    <xf numFmtId="0" fontId="2" fillId="0" borderId="7" xfId="0" applyFont="1" applyBorder="1"/>
    <xf numFmtId="0" fontId="2" fillId="0" borderId="0" xfId="0" applyFont="1"/>
    <xf numFmtId="0" fontId="3" fillId="0" borderId="0" xfId="0" applyFont="1"/>
    <xf numFmtId="0" fontId="2" fillId="0" borderId="7" xfId="0" applyFont="1" applyBorder="1" applyAlignment="1">
      <alignment horizontal="right"/>
    </xf>
    <xf numFmtId="0" fontId="3" fillId="0" borderId="7" xfId="0" applyFont="1" applyBorder="1"/>
    <xf numFmtId="0" fontId="2" fillId="0" borderId="5" xfId="0" applyFont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3" borderId="8" xfId="0" applyFont="1" applyFill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4" fillId="2" borderId="2" xfId="0" applyFont="1" applyFill="1" applyBorder="1"/>
    <xf numFmtId="0" fontId="5" fillId="2" borderId="2" xfId="0" applyFont="1" applyFill="1" applyBorder="1"/>
    <xf numFmtId="0" fontId="5" fillId="0" borderId="2" xfId="0" applyFont="1" applyBorder="1"/>
    <xf numFmtId="0" fontId="5" fillId="5" borderId="2" xfId="0" applyFont="1" applyFill="1" applyBorder="1"/>
    <xf numFmtId="0" fontId="5" fillId="0" borderId="2" xfId="0" applyFont="1" applyBorder="1" applyAlignment="1">
      <alignment horizontal="right"/>
    </xf>
    <xf numFmtId="0" fontId="5" fillId="6" borderId="2" xfId="0" applyFont="1" applyFill="1" applyBorder="1"/>
    <xf numFmtId="0" fontId="5" fillId="0" borderId="2" xfId="0" applyFont="1" applyBorder="1" applyAlignment="1">
      <alignment horizontal="left"/>
    </xf>
    <xf numFmtId="0" fontId="5" fillId="7" borderId="2" xfId="0" applyFont="1" applyFill="1" applyBorder="1"/>
    <xf numFmtId="0" fontId="5" fillId="0" borderId="0" xfId="0" applyFont="1"/>
    <xf numFmtId="0" fontId="5" fillId="9" borderId="2" xfId="0" applyFont="1" applyFill="1" applyBorder="1"/>
    <xf numFmtId="0" fontId="5" fillId="7" borderId="2" xfId="0" applyFont="1" applyFill="1" applyBorder="1" applyAlignment="1">
      <alignment horizontal="right"/>
    </xf>
    <xf numFmtId="0" fontId="5" fillId="10" borderId="2" xfId="0" applyFont="1" applyFill="1" applyBorder="1"/>
    <xf numFmtId="0" fontId="5" fillId="10" borderId="2" xfId="0" applyFont="1" applyFill="1" applyBorder="1" applyAlignment="1">
      <alignment horizontal="right"/>
    </xf>
    <xf numFmtId="164" fontId="5" fillId="0" borderId="2" xfId="0" applyNumberFormat="1" applyFont="1" applyBorder="1"/>
    <xf numFmtId="165" fontId="5" fillId="0" borderId="2" xfId="0" applyNumberFormat="1" applyFont="1" applyBorder="1"/>
    <xf numFmtId="166" fontId="5" fillId="0" borderId="2" xfId="0" applyNumberFormat="1" applyFont="1" applyBorder="1"/>
    <xf numFmtId="14" fontId="5" fillId="0" borderId="2" xfId="0" applyNumberFormat="1" applyFont="1" applyBorder="1"/>
    <xf numFmtId="0" fontId="5" fillId="2" borderId="11" xfId="0" applyFont="1" applyFill="1" applyBorder="1"/>
    <xf numFmtId="0" fontId="5" fillId="2" borderId="8" xfId="0" applyFont="1" applyFill="1" applyBorder="1"/>
    <xf numFmtId="0" fontId="5" fillId="0" borderId="12" xfId="0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0" fontId="5" fillId="5" borderId="11" xfId="0" applyFont="1" applyFill="1" applyBorder="1"/>
    <xf numFmtId="0" fontId="5" fillId="5" borderId="8" xfId="0" applyFont="1" applyFill="1" applyBorder="1" applyAlignment="1">
      <alignment horizontal="right"/>
    </xf>
    <xf numFmtId="0" fontId="5" fillId="5" borderId="8" xfId="0" applyFont="1" applyFill="1" applyBorder="1"/>
    <xf numFmtId="0" fontId="5" fillId="7" borderId="11" xfId="0" applyFont="1" applyFill="1" applyBorder="1"/>
    <xf numFmtId="0" fontId="5" fillId="7" borderId="8" xfId="0" applyFont="1" applyFill="1" applyBorder="1" applyAlignment="1">
      <alignment horizontal="right"/>
    </xf>
    <xf numFmtId="0" fontId="5" fillId="7" borderId="8" xfId="0" applyFont="1" applyFill="1" applyBorder="1"/>
    <xf numFmtId="0" fontId="4" fillId="0" borderId="12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11" borderId="2" xfId="0" applyFont="1" applyFill="1" applyBorder="1"/>
    <xf numFmtId="0" fontId="5" fillId="11" borderId="2" xfId="0" applyFont="1" applyFill="1" applyBorder="1" applyAlignment="1">
      <alignment horizontal="right"/>
    </xf>
    <xf numFmtId="0" fontId="7" fillId="11" borderId="2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5" fillId="8" borderId="2" xfId="0" applyFont="1" applyFill="1" applyBorder="1"/>
    <xf numFmtId="0" fontId="5" fillId="8" borderId="11" xfId="0" applyFont="1" applyFill="1" applyBorder="1"/>
    <xf numFmtId="0" fontId="5" fillId="8" borderId="8" xfId="0" applyFont="1" applyFill="1" applyBorder="1"/>
    <xf numFmtId="0" fontId="7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  <xf numFmtId="0" fontId="5" fillId="4" borderId="4" xfId="0" applyFont="1" applyFill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5" fillId="8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0" fillId="0" borderId="16" xfId="0" applyBorder="1"/>
    <xf numFmtId="0" fontId="0" fillId="0" borderId="16" xfId="0" pivotButton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1" xfId="0" applyBorder="1"/>
    <xf numFmtId="0" fontId="0" fillId="0" borderId="21" xfId="0" applyNumberFormat="1" applyBorder="1"/>
    <xf numFmtId="0" fontId="0" fillId="0" borderId="0" xfId="0" applyNumberFormat="1"/>
    <xf numFmtId="0" fontId="0" fillId="0" borderId="22" xfId="0" applyNumberFormat="1" applyBorder="1"/>
    <xf numFmtId="0" fontId="0" fillId="0" borderId="23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pivotButton="1" applyBorder="1"/>
    <xf numFmtId="0" fontId="0" fillId="0" borderId="26" xfId="0" applyBorder="1"/>
    <xf numFmtId="0" fontId="5" fillId="12" borderId="2" xfId="0" applyFont="1" applyFill="1" applyBorder="1"/>
    <xf numFmtId="0" fontId="5" fillId="13" borderId="2" xfId="0" applyFont="1" applyFill="1" applyBorder="1"/>
    <xf numFmtId="0" fontId="5" fillId="12" borderId="2" xfId="0" applyFont="1" applyFill="1" applyBorder="1" applyAlignment="1">
      <alignment horizontal="right"/>
    </xf>
    <xf numFmtId="0" fontId="5" fillId="14" borderId="2" xfId="0" applyFont="1" applyFill="1" applyBorder="1"/>
    <xf numFmtId="0" fontId="5" fillId="12" borderId="2" xfId="0" applyFont="1" applyFill="1" applyBorder="1" applyAlignment="1">
      <alignment horizontal="left"/>
    </xf>
    <xf numFmtId="0" fontId="5" fillId="15" borderId="4" xfId="0" applyFont="1" applyFill="1" applyBorder="1" applyAlignment="1">
      <alignment horizontal="center"/>
    </xf>
    <xf numFmtId="0" fontId="6" fillId="16" borderId="10" xfId="0" applyFont="1" applyFill="1" applyBorder="1"/>
    <xf numFmtId="0" fontId="6" fillId="16" borderId="5" xfId="0" applyFont="1" applyFill="1" applyBorder="1"/>
    <xf numFmtId="0" fontId="5" fillId="12" borderId="27" xfId="0" applyFont="1" applyFill="1" applyBorder="1"/>
    <xf numFmtId="0" fontId="0" fillId="0" borderId="0" xfId="0" applyBorder="1"/>
    <xf numFmtId="0" fontId="4" fillId="12" borderId="0" xfId="0" applyFont="1" applyFill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973.626791550923" refreshedVersion="8" recordCount="245" xr:uid="{00000000-000A-0000-FFFF-FFFF00000000}">
  <cacheSource type="worksheet">
    <worksheetSource ref="B1:I246" sheet="Master Inventory "/>
  </cacheSource>
  <cacheFields count="8">
    <cacheField name="Location" numFmtId="0">
      <sharedItems count="10">
        <s v="First Aid Kit Gen."/>
        <s v="Kit 1 Scene Shop"/>
        <s v="Kit 2 Marroney USL"/>
        <s v="Kit 3 Tornabene SW"/>
        <s v="Kit 4 Tornabene NE"/>
        <s v="Kit 5 Tornabene NW"/>
        <s v="Kit 6 Costume Shop"/>
        <s v="Kit 7 Tornabene Booth"/>
        <s v="Kit 8 Main Office"/>
        <s v="Kit 9 270"/>
      </sharedItems>
    </cacheField>
    <cacheField name="Mfr. Model #" numFmtId="0">
      <sharedItems containsBlank="1" containsMixedTypes="1" containsNumber="1" containsInteger="1" minValue="3188" maxValue="622219"/>
    </cacheField>
    <cacheField name="Price/unit" numFmtId="0">
      <sharedItems containsSemiMixedTypes="0" containsString="0" containsNumber="1" minValue="0" maxValue="71.16"/>
    </cacheField>
    <cacheField name="Item" numFmtId="0">
      <sharedItems count="28">
        <s v="Replacement Pocket/Kit"/>
        <s v="3x3 Gauze Pads"/>
        <s v="4x4 Gauze Pads"/>
        <s v="Acetaminophen"/>
        <s v="Antibiotic Ointment"/>
        <s v="Antiseptic Wipes"/>
        <s v="Breathing Barriers"/>
        <s v="Burn Gel"/>
        <s v="Butterfly Bandage"/>
        <s v="Cold Compress"/>
        <s v="Compression Gauze -Blood stopper "/>
        <s v="Emergency Blanket"/>
        <s v="Eye Rinse"/>
        <s v="EZ Clean Up Kit"/>
        <s v="Finger Tip"/>
        <s v="Gloves (pairs)"/>
        <s v="Hydrocortizone"/>
        <s v="Ibuprofin"/>
        <s v="Itch Relief"/>
        <s v="Knuckle"/>
        <s v="Liquid Bandage"/>
        <s v="Self-Adhesive Bandage (Compression) "/>
        <s v="Small Scissors"/>
        <s v="Splinter Out"/>
        <s v="Traditional Bandage"/>
        <s v="Triangluar Bandage"/>
        <s v="Water-proof tape"/>
        <s v="Alcohol Wipes"/>
      </sharedItems>
    </cacheField>
    <cacheField name="Quantitiy/package " numFmtId="0">
      <sharedItems containsString="0" containsBlank="1" containsNumber="1" containsInteger="1" minValue="1" maxValue="144"/>
    </cacheField>
    <cacheField name="Amount Desired" numFmtId="0">
      <sharedItems containsString="0" containsBlank="1" containsNumber="1" containsInteger="1" minValue="0" maxValue="30"/>
    </cacheField>
    <cacheField name="Amount Upon Inspection" numFmtId="0">
      <sharedItems containsBlank="1" containsMixedTypes="1" containsNumber="1" containsInteger="1" minValue="0" maxValue="30"/>
    </cacheField>
    <cacheField name="Amount Neeed" numFmtId="0">
      <sharedItems containsMixedTypes="1" containsNumber="1" containsInteger="1" minValue="-2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">
  <r>
    <x v="0"/>
    <s v="M5062"/>
    <n v="9.4499999999999993"/>
    <x v="0"/>
    <n v="1"/>
    <n v="1"/>
    <n v="1"/>
    <n v="0"/>
  </r>
  <r>
    <x v="0"/>
    <s v="M5061"/>
    <n v="7.5"/>
    <x v="0"/>
    <n v="1"/>
    <m/>
    <m/>
    <n v="0"/>
  </r>
  <r>
    <x v="1"/>
    <n v="67533"/>
    <n v="4.7699999999999996"/>
    <x v="1"/>
    <n v="25"/>
    <n v="2"/>
    <n v="24"/>
    <n v="-22"/>
  </r>
  <r>
    <x v="1"/>
    <n v="67522"/>
    <n v="4.4800000000000004"/>
    <x v="2"/>
    <n v="25"/>
    <n v="2"/>
    <m/>
    <n v="24"/>
  </r>
  <r>
    <x v="1"/>
    <n v="22833"/>
    <n v="3.98"/>
    <x v="3"/>
    <n v="100"/>
    <n v="12"/>
    <m/>
    <n v="12"/>
  </r>
  <r>
    <x v="1"/>
    <n v="22335"/>
    <n v="17.920000000000002"/>
    <x v="4"/>
    <n v="144"/>
    <n v="12"/>
    <m/>
    <n v="12"/>
  </r>
  <r>
    <x v="1"/>
    <s v="AN337-10"/>
    <n v="15.89"/>
    <x v="5"/>
    <n v="100"/>
    <n v="12"/>
    <m/>
    <n v="12"/>
  </r>
  <r>
    <x v="1"/>
    <s v="9999-1601"/>
    <n v="2.4"/>
    <x v="6"/>
    <n v="1"/>
    <n v="1"/>
    <n v="1"/>
    <n v="0"/>
  </r>
  <r>
    <x v="1"/>
    <s v="G469"/>
    <n v="11.74"/>
    <x v="7"/>
    <n v="25"/>
    <n v="12"/>
    <m/>
    <n v="12"/>
  </r>
  <r>
    <x v="1"/>
    <s v="G135"/>
    <n v="2.4"/>
    <x v="8"/>
    <n v="100"/>
    <n v="0"/>
    <m/>
    <s v="--"/>
  </r>
  <r>
    <x v="1"/>
    <s v=" BD 6"/>
    <n v="13.96"/>
    <x v="9"/>
    <n v="48"/>
    <n v="10"/>
    <m/>
    <n v="6"/>
  </r>
  <r>
    <x v="1"/>
    <n v="61910"/>
    <n v="4.49"/>
    <x v="10"/>
    <n v="1"/>
    <n v="3"/>
    <m/>
    <n v="3"/>
  </r>
  <r>
    <x v="1"/>
    <n v="45036"/>
    <n v="2.2400000000000002"/>
    <x v="11"/>
    <n v="1"/>
    <n v="1"/>
    <n v="1"/>
    <n v="0"/>
  </r>
  <r>
    <x v="1"/>
    <n v="622219"/>
    <n v="20.34"/>
    <x v="12"/>
    <n v="30"/>
    <n v="2"/>
    <m/>
    <n v="2"/>
  </r>
  <r>
    <x v="1"/>
    <m/>
    <n v="0"/>
    <x v="13"/>
    <m/>
    <n v="2"/>
    <n v="2"/>
    <n v="0"/>
  </r>
  <r>
    <x v="1"/>
    <s v="36LF33"/>
    <n v="14.23"/>
    <x v="14"/>
    <n v="100"/>
    <n v="24"/>
    <m/>
    <n v="0"/>
  </r>
  <r>
    <x v="1"/>
    <s v="56JT48"/>
    <n v="17.5"/>
    <x v="15"/>
    <n v="100"/>
    <n v="10"/>
    <m/>
    <n v="10"/>
  </r>
  <r>
    <x v="1"/>
    <s v="G486"/>
    <n v="4.8"/>
    <x v="16"/>
    <n v="25"/>
    <n v="12"/>
    <m/>
    <n v="12"/>
  </r>
  <r>
    <x v="1"/>
    <s v="G486"/>
    <n v="4.8"/>
    <x v="16"/>
    <n v="25"/>
    <n v="6"/>
    <m/>
    <n v="6"/>
  </r>
  <r>
    <x v="1"/>
    <n v="80833"/>
    <n v="10.51"/>
    <x v="17"/>
    <n v="100"/>
    <n v="12"/>
    <m/>
    <n v="12"/>
  </r>
  <r>
    <x v="1"/>
    <s v="9999-1214 "/>
    <n v="2.74"/>
    <x v="18"/>
    <n v="10"/>
    <n v="6"/>
    <m/>
    <n v="6"/>
  </r>
  <r>
    <x v="1"/>
    <s v="H12"/>
    <n v="15.89"/>
    <x v="19"/>
    <n v="100"/>
    <n v="24"/>
    <m/>
    <n v="24"/>
  </r>
  <r>
    <x v="1"/>
    <n v="90447"/>
    <n v="6.37"/>
    <x v="20"/>
    <n v="4"/>
    <n v="1"/>
    <n v="1"/>
    <n v="0"/>
  </r>
  <r>
    <x v="1"/>
    <n v="3188"/>
    <n v="71.16"/>
    <x v="21"/>
    <n v="36"/>
    <n v="3"/>
    <m/>
    <n v="3"/>
  </r>
  <r>
    <x v="1"/>
    <n v="18420"/>
    <n v="4.66"/>
    <x v="22"/>
    <n v="1"/>
    <n v="1"/>
    <n v="1"/>
    <n v="0"/>
  </r>
  <r>
    <x v="1"/>
    <n v="76512"/>
    <n v="4.55"/>
    <x v="23"/>
    <n v="10"/>
    <n v="20"/>
    <n v="20"/>
    <n v="0"/>
  </r>
  <r>
    <x v="1"/>
    <n v="66133"/>
    <n v="6.99"/>
    <x v="24"/>
    <n v="100"/>
    <n v="30"/>
    <n v="30"/>
    <n v="0"/>
  </r>
  <r>
    <x v="1"/>
    <s v="4-002B"/>
    <n v="1.28"/>
    <x v="25"/>
    <n v="1"/>
    <n v="2"/>
    <n v="2"/>
    <n v="0"/>
  </r>
  <r>
    <x v="1"/>
    <s v="36JG45"/>
    <n v="1.47"/>
    <x v="26"/>
    <n v="1"/>
    <n v="3"/>
    <m/>
    <n v="3"/>
  </r>
  <r>
    <x v="2"/>
    <n v="67533"/>
    <n v="4.7699999999999996"/>
    <x v="1"/>
    <n v="25"/>
    <n v="24"/>
    <n v="24"/>
    <n v="0"/>
  </r>
  <r>
    <x v="2"/>
    <n v="67522"/>
    <n v="4.4800000000000004"/>
    <x v="2"/>
    <n v="25"/>
    <n v="24"/>
    <s v="24+"/>
    <n v="0"/>
  </r>
  <r>
    <x v="2"/>
    <n v="22833"/>
    <n v="3.98"/>
    <x v="3"/>
    <n v="100"/>
    <n v="24"/>
    <m/>
    <n v="24"/>
  </r>
  <r>
    <x v="2"/>
    <s v="H305 "/>
    <n v="5.39"/>
    <x v="27"/>
    <n v="100"/>
    <n v="12"/>
    <m/>
    <n v="12"/>
  </r>
  <r>
    <x v="2"/>
    <n v="22335"/>
    <n v="17.920000000000002"/>
    <x v="4"/>
    <n v="144"/>
    <n v="12"/>
    <m/>
    <n v="10"/>
  </r>
  <r>
    <x v="2"/>
    <s v="AN337-10"/>
    <n v="15.89"/>
    <x v="5"/>
    <n v="100"/>
    <n v="12"/>
    <m/>
    <n v="12"/>
  </r>
  <r>
    <x v="2"/>
    <s v="9999-1601"/>
    <n v="2.4"/>
    <x v="6"/>
    <n v="1"/>
    <n v="1"/>
    <m/>
    <n v="1"/>
  </r>
  <r>
    <x v="2"/>
    <s v="G469"/>
    <n v="11.74"/>
    <x v="7"/>
    <n v="25"/>
    <n v="12"/>
    <m/>
    <n v="12"/>
  </r>
  <r>
    <x v="2"/>
    <s v="G135"/>
    <n v="2.4"/>
    <x v="8"/>
    <n v="100"/>
    <n v="0"/>
    <m/>
    <s v="--"/>
  </r>
  <r>
    <x v="2"/>
    <s v=" BD 6"/>
    <n v="13.96"/>
    <x v="9"/>
    <n v="48"/>
    <n v="10"/>
    <m/>
    <n v="4"/>
  </r>
  <r>
    <x v="2"/>
    <n v="61910"/>
    <n v="4.49"/>
    <x v="10"/>
    <n v="1"/>
    <n v="3"/>
    <m/>
    <n v="2"/>
  </r>
  <r>
    <x v="2"/>
    <n v="45036"/>
    <n v="2.2400000000000002"/>
    <x v="11"/>
    <n v="1"/>
    <n v="1"/>
    <n v="1"/>
    <n v="0"/>
  </r>
  <r>
    <x v="2"/>
    <n v="622219"/>
    <n v="20.34"/>
    <x v="12"/>
    <n v="30"/>
    <n v="2"/>
    <n v="3"/>
    <n v="2"/>
  </r>
  <r>
    <x v="2"/>
    <m/>
    <n v="0"/>
    <x v="13"/>
    <m/>
    <n v="2"/>
    <n v="2"/>
    <n v="0"/>
  </r>
  <r>
    <x v="2"/>
    <s v="36LF33"/>
    <n v="14.23"/>
    <x v="14"/>
    <n v="100"/>
    <n v="24"/>
    <m/>
    <n v="24"/>
  </r>
  <r>
    <x v="2"/>
    <s v="56JT48"/>
    <n v="17.5"/>
    <x v="15"/>
    <n v="100"/>
    <n v="10"/>
    <m/>
    <n v="10"/>
  </r>
  <r>
    <x v="2"/>
    <s v="G486"/>
    <n v="4.8"/>
    <x v="16"/>
    <n v="25"/>
    <n v="6"/>
    <m/>
    <n v="6"/>
  </r>
  <r>
    <x v="2"/>
    <n v="80833"/>
    <n v="10.51"/>
    <x v="17"/>
    <n v="100"/>
    <n v="12"/>
    <m/>
    <n v="12"/>
  </r>
  <r>
    <x v="2"/>
    <s v="9999-1214 "/>
    <n v="2.74"/>
    <x v="18"/>
    <n v="10"/>
    <n v="6"/>
    <m/>
    <n v="6"/>
  </r>
  <r>
    <x v="2"/>
    <s v="H12"/>
    <n v="15.89"/>
    <x v="19"/>
    <n v="100"/>
    <n v="24"/>
    <n v="24"/>
    <n v="0"/>
  </r>
  <r>
    <x v="2"/>
    <n v="90447"/>
    <n v="6.37"/>
    <x v="20"/>
    <n v="4"/>
    <n v="1"/>
    <m/>
    <n v="1"/>
  </r>
  <r>
    <x v="2"/>
    <n v="3188"/>
    <n v="71.16"/>
    <x v="21"/>
    <n v="36"/>
    <n v="3"/>
    <m/>
    <n v="3"/>
  </r>
  <r>
    <x v="2"/>
    <n v="18420"/>
    <n v="4.66"/>
    <x v="22"/>
    <n v="1"/>
    <n v="1"/>
    <n v="1"/>
    <n v="0"/>
  </r>
  <r>
    <x v="2"/>
    <n v="76512"/>
    <n v="4.55"/>
    <x v="23"/>
    <n v="10"/>
    <n v="20"/>
    <n v="20"/>
    <n v="0"/>
  </r>
  <r>
    <x v="2"/>
    <n v="66133"/>
    <n v="6.99"/>
    <x v="24"/>
    <n v="100"/>
    <n v="30"/>
    <m/>
    <n v="30"/>
  </r>
  <r>
    <x v="2"/>
    <s v="4-002B"/>
    <n v="1.28"/>
    <x v="25"/>
    <n v="1"/>
    <n v="2"/>
    <n v="2"/>
    <n v="0"/>
  </r>
  <r>
    <x v="2"/>
    <s v="36JG45"/>
    <n v="1.47"/>
    <x v="26"/>
    <n v="1"/>
    <n v="1"/>
    <m/>
    <n v="1"/>
  </r>
  <r>
    <x v="3"/>
    <n v="67533"/>
    <n v="4.7699999999999996"/>
    <x v="1"/>
    <n v="25"/>
    <n v="6"/>
    <n v="6"/>
    <n v="0"/>
  </r>
  <r>
    <x v="3"/>
    <n v="67522"/>
    <n v="4.4800000000000004"/>
    <x v="2"/>
    <n v="25"/>
    <n v="6"/>
    <m/>
    <n v="6"/>
  </r>
  <r>
    <x v="3"/>
    <n v="22833"/>
    <n v="3.98"/>
    <x v="3"/>
    <n v="100"/>
    <n v="24"/>
    <m/>
    <n v="24"/>
  </r>
  <r>
    <x v="3"/>
    <s v="H305 "/>
    <n v="5.39"/>
    <x v="27"/>
    <n v="100"/>
    <n v="6"/>
    <m/>
    <n v="6"/>
  </r>
  <r>
    <x v="3"/>
    <n v="22335"/>
    <n v="17.920000000000002"/>
    <x v="4"/>
    <n v="144"/>
    <n v="6"/>
    <m/>
    <n v="6"/>
  </r>
  <r>
    <x v="3"/>
    <s v="AN337-10"/>
    <n v="15.89"/>
    <x v="5"/>
    <n v="100"/>
    <n v="6"/>
    <n v="6"/>
    <n v="0"/>
  </r>
  <r>
    <x v="3"/>
    <s v="9999-1601"/>
    <n v="2.4"/>
    <x v="6"/>
    <n v="1"/>
    <n v="1"/>
    <m/>
    <n v="0"/>
  </r>
  <r>
    <x v="3"/>
    <s v="G469"/>
    <n v="11.74"/>
    <x v="7"/>
    <n v="25"/>
    <n v="6"/>
    <m/>
    <n v="6"/>
  </r>
  <r>
    <x v="3"/>
    <s v="G135"/>
    <n v="2.4"/>
    <x v="8"/>
    <n v="100"/>
    <n v="6"/>
    <m/>
    <n v="6"/>
  </r>
  <r>
    <x v="3"/>
    <s v=" BD 6"/>
    <n v="13.96"/>
    <x v="9"/>
    <n v="48"/>
    <n v="10"/>
    <n v="4"/>
    <n v="6"/>
  </r>
  <r>
    <x v="3"/>
    <n v="61910"/>
    <n v="4.49"/>
    <x v="10"/>
    <n v="1"/>
    <n v="3"/>
    <m/>
    <n v="3"/>
  </r>
  <r>
    <x v="3"/>
    <n v="45036"/>
    <n v="2.2400000000000002"/>
    <x v="11"/>
    <n v="1"/>
    <n v="1"/>
    <n v="1"/>
    <n v="0"/>
  </r>
  <r>
    <x v="3"/>
    <n v="622219"/>
    <n v="20.34"/>
    <x v="12"/>
    <n v="30"/>
    <n v="2"/>
    <m/>
    <n v="2"/>
  </r>
  <r>
    <x v="3"/>
    <m/>
    <n v="0"/>
    <x v="13"/>
    <m/>
    <n v="2"/>
    <n v="1"/>
    <n v="1"/>
  </r>
  <r>
    <x v="3"/>
    <s v="36LF33"/>
    <n v="14.23"/>
    <x v="14"/>
    <n v="100"/>
    <n v="6"/>
    <m/>
    <n v="6"/>
  </r>
  <r>
    <x v="3"/>
    <s v="56JT48"/>
    <n v="17.5"/>
    <x v="15"/>
    <n v="100"/>
    <n v="10"/>
    <m/>
    <n v="10"/>
  </r>
  <r>
    <x v="3"/>
    <s v="G486"/>
    <n v="4.8"/>
    <x v="16"/>
    <n v="25"/>
    <n v="6"/>
    <m/>
    <n v="6"/>
  </r>
  <r>
    <x v="3"/>
    <n v="80833"/>
    <n v="10.51"/>
    <x v="17"/>
    <n v="100"/>
    <n v="24"/>
    <m/>
    <n v="24"/>
  </r>
  <r>
    <x v="3"/>
    <s v="9999-1214 "/>
    <n v="2.74"/>
    <x v="18"/>
    <n v="10"/>
    <n v="6"/>
    <m/>
    <n v="6"/>
  </r>
  <r>
    <x v="3"/>
    <s v="H12"/>
    <n v="15.89"/>
    <x v="19"/>
    <n v="100"/>
    <n v="6"/>
    <m/>
    <n v="6"/>
  </r>
  <r>
    <x v="3"/>
    <n v="90447"/>
    <n v="6.37"/>
    <x v="20"/>
    <n v="4"/>
    <n v="1"/>
    <m/>
    <n v="2"/>
  </r>
  <r>
    <x v="3"/>
    <n v="3188"/>
    <n v="71.16"/>
    <x v="21"/>
    <n v="36"/>
    <n v="6"/>
    <m/>
    <n v="6"/>
  </r>
  <r>
    <x v="3"/>
    <n v="18420"/>
    <n v="4.66"/>
    <x v="22"/>
    <n v="1"/>
    <n v="1"/>
    <n v="1"/>
    <n v="0"/>
  </r>
  <r>
    <x v="3"/>
    <n v="76512"/>
    <n v="4.55"/>
    <x v="23"/>
    <n v="10"/>
    <n v="20"/>
    <s v="10+"/>
    <n v="0"/>
  </r>
  <r>
    <x v="3"/>
    <n v="66133"/>
    <n v="6.99"/>
    <x v="24"/>
    <n v="100"/>
    <n v="6"/>
    <n v="6"/>
    <n v="0"/>
  </r>
  <r>
    <x v="3"/>
    <s v="4-002B"/>
    <n v="1.28"/>
    <x v="25"/>
    <n v="1"/>
    <n v="2"/>
    <n v="1"/>
    <n v="1"/>
  </r>
  <r>
    <x v="3"/>
    <s v="36JG45"/>
    <n v="1.47"/>
    <x v="26"/>
    <n v="1"/>
    <n v="1"/>
    <m/>
    <n v="1"/>
  </r>
  <r>
    <x v="4"/>
    <n v="67533"/>
    <n v="4.7699999999999996"/>
    <x v="1"/>
    <n v="25"/>
    <n v="6"/>
    <n v="6"/>
    <n v="0"/>
  </r>
  <r>
    <x v="4"/>
    <n v="67522"/>
    <n v="4.4800000000000004"/>
    <x v="2"/>
    <n v="25"/>
    <n v="6"/>
    <m/>
    <n v="6"/>
  </r>
  <r>
    <x v="4"/>
    <n v="22833"/>
    <n v="3.98"/>
    <x v="3"/>
    <n v="100"/>
    <n v="24"/>
    <m/>
    <n v="24"/>
  </r>
  <r>
    <x v="4"/>
    <s v="H305 "/>
    <n v="5.39"/>
    <x v="27"/>
    <n v="100"/>
    <n v="6"/>
    <m/>
    <n v="6"/>
  </r>
  <r>
    <x v="4"/>
    <n v="22335"/>
    <n v="17.920000000000002"/>
    <x v="4"/>
    <n v="144"/>
    <n v="6"/>
    <m/>
    <n v="6"/>
  </r>
  <r>
    <x v="4"/>
    <s v="AN337-10"/>
    <n v="15.89"/>
    <x v="5"/>
    <n v="100"/>
    <n v="6"/>
    <n v="4"/>
    <n v="2"/>
  </r>
  <r>
    <x v="4"/>
    <s v="9999-1601"/>
    <n v="2.4"/>
    <x v="6"/>
    <n v="1"/>
    <n v="1"/>
    <m/>
    <n v="1"/>
  </r>
  <r>
    <x v="4"/>
    <s v="G469"/>
    <n v="11.74"/>
    <x v="7"/>
    <n v="25"/>
    <n v="6"/>
    <m/>
    <n v="6"/>
  </r>
  <r>
    <x v="4"/>
    <s v="G135"/>
    <n v="2.4"/>
    <x v="8"/>
    <n v="100"/>
    <n v="6"/>
    <m/>
    <n v="6"/>
  </r>
  <r>
    <x v="4"/>
    <s v=" BD 6"/>
    <n v="13.96"/>
    <x v="9"/>
    <n v="48"/>
    <n v="10"/>
    <n v="3"/>
    <n v="7"/>
  </r>
  <r>
    <x v="4"/>
    <n v="61910"/>
    <n v="4.49"/>
    <x v="10"/>
    <n v="1"/>
    <n v="3"/>
    <m/>
    <n v="3"/>
  </r>
  <r>
    <x v="4"/>
    <n v="45036"/>
    <n v="2.2400000000000002"/>
    <x v="11"/>
    <n v="1"/>
    <n v="1"/>
    <n v="1"/>
    <n v="0"/>
  </r>
  <r>
    <x v="4"/>
    <n v="622219"/>
    <n v="20.34"/>
    <x v="12"/>
    <n v="30"/>
    <n v="2"/>
    <m/>
    <n v="2"/>
  </r>
  <r>
    <x v="4"/>
    <m/>
    <n v="0"/>
    <x v="13"/>
    <m/>
    <n v="2"/>
    <n v="1"/>
    <n v="1"/>
  </r>
  <r>
    <x v="4"/>
    <s v="36LF33"/>
    <n v="14.23"/>
    <x v="14"/>
    <n v="100"/>
    <n v="6"/>
    <n v="6"/>
    <n v="0"/>
  </r>
  <r>
    <x v="4"/>
    <s v="56JT48"/>
    <n v="17.5"/>
    <x v="15"/>
    <n v="100"/>
    <n v="10"/>
    <m/>
    <n v="10"/>
  </r>
  <r>
    <x v="4"/>
    <s v="G486"/>
    <n v="4.8"/>
    <x v="16"/>
    <n v="25"/>
    <n v="6"/>
    <m/>
    <n v="6"/>
  </r>
  <r>
    <x v="4"/>
    <n v="80833"/>
    <n v="10.51"/>
    <x v="17"/>
    <n v="100"/>
    <n v="24"/>
    <m/>
    <n v="24"/>
  </r>
  <r>
    <x v="4"/>
    <s v="9999-1214 "/>
    <n v="2.74"/>
    <x v="18"/>
    <n v="10"/>
    <n v="6"/>
    <m/>
    <n v="6"/>
  </r>
  <r>
    <x v="4"/>
    <s v="H12"/>
    <n v="15.89"/>
    <x v="19"/>
    <n v="100"/>
    <n v="6"/>
    <m/>
    <n v="6"/>
  </r>
  <r>
    <x v="4"/>
    <n v="90447"/>
    <n v="6.37"/>
    <x v="20"/>
    <n v="4"/>
    <n v="2"/>
    <m/>
    <n v="2"/>
  </r>
  <r>
    <x v="4"/>
    <n v="3188"/>
    <n v="71.16"/>
    <x v="21"/>
    <n v="36"/>
    <n v="6"/>
    <m/>
    <n v="6"/>
  </r>
  <r>
    <x v="4"/>
    <n v="18420"/>
    <n v="4.66"/>
    <x v="22"/>
    <n v="1"/>
    <n v="1"/>
    <m/>
    <n v="1"/>
  </r>
  <r>
    <x v="4"/>
    <n v="76512"/>
    <n v="4.55"/>
    <x v="23"/>
    <n v="10"/>
    <n v="5"/>
    <m/>
    <n v="5"/>
  </r>
  <r>
    <x v="4"/>
    <n v="66133"/>
    <n v="6.99"/>
    <x v="24"/>
    <n v="100"/>
    <n v="6"/>
    <n v="6"/>
    <n v="0"/>
  </r>
  <r>
    <x v="4"/>
    <s v="4-002B"/>
    <n v="1.28"/>
    <x v="25"/>
    <n v="1"/>
    <n v="2"/>
    <n v="2"/>
    <n v="0"/>
  </r>
  <r>
    <x v="4"/>
    <s v="36JG45"/>
    <n v="1.47"/>
    <x v="26"/>
    <n v="1"/>
    <n v="1"/>
    <n v="1"/>
    <n v="0"/>
  </r>
  <r>
    <x v="5"/>
    <n v="67533"/>
    <n v="4.7699999999999996"/>
    <x v="1"/>
    <n v="25"/>
    <n v="6"/>
    <n v="0"/>
    <n v="6"/>
  </r>
  <r>
    <x v="5"/>
    <n v="67522"/>
    <n v="4.4800000000000004"/>
    <x v="2"/>
    <n v="25"/>
    <n v="6"/>
    <m/>
    <n v="6"/>
  </r>
  <r>
    <x v="5"/>
    <n v="22833"/>
    <n v="3.98"/>
    <x v="3"/>
    <n v="100"/>
    <n v="24"/>
    <m/>
    <n v="24"/>
  </r>
  <r>
    <x v="5"/>
    <s v="H305 "/>
    <n v="5.39"/>
    <x v="27"/>
    <n v="100"/>
    <n v="6"/>
    <m/>
    <n v="6"/>
  </r>
  <r>
    <x v="5"/>
    <n v="22335"/>
    <n v="17.920000000000002"/>
    <x v="4"/>
    <n v="144"/>
    <n v="6"/>
    <m/>
    <n v="6"/>
  </r>
  <r>
    <x v="5"/>
    <s v="AN337-10"/>
    <n v="15.89"/>
    <x v="5"/>
    <n v="100"/>
    <n v="6"/>
    <n v="6"/>
    <n v="0"/>
  </r>
  <r>
    <x v="5"/>
    <s v="9999-1601"/>
    <n v="2.4"/>
    <x v="6"/>
    <n v="1"/>
    <n v="1"/>
    <m/>
    <n v="1"/>
  </r>
  <r>
    <x v="5"/>
    <s v="G469"/>
    <n v="11.74"/>
    <x v="7"/>
    <n v="25"/>
    <n v="6"/>
    <m/>
    <n v="6"/>
  </r>
  <r>
    <x v="5"/>
    <s v="G135"/>
    <n v="2.4"/>
    <x v="8"/>
    <n v="100"/>
    <n v="6"/>
    <m/>
    <n v="6"/>
  </r>
  <r>
    <x v="5"/>
    <s v=" BD 6"/>
    <n v="13.96"/>
    <x v="9"/>
    <n v="48"/>
    <n v="10"/>
    <m/>
    <n v="10"/>
  </r>
  <r>
    <x v="5"/>
    <n v="61910"/>
    <n v="4.49"/>
    <x v="10"/>
    <n v="1"/>
    <n v="3"/>
    <m/>
    <n v="3"/>
  </r>
  <r>
    <x v="5"/>
    <n v="45036"/>
    <n v="2.2400000000000002"/>
    <x v="11"/>
    <n v="1"/>
    <n v="1"/>
    <n v="1"/>
    <n v="0"/>
  </r>
  <r>
    <x v="5"/>
    <n v="622219"/>
    <n v="20.34"/>
    <x v="12"/>
    <n v="30"/>
    <n v="1"/>
    <m/>
    <n v="1"/>
  </r>
  <r>
    <x v="5"/>
    <m/>
    <n v="0"/>
    <x v="13"/>
    <m/>
    <n v="2"/>
    <n v="1"/>
    <n v="1"/>
  </r>
  <r>
    <x v="5"/>
    <s v="36LF33"/>
    <n v="14.23"/>
    <x v="14"/>
    <n v="100"/>
    <n v="6"/>
    <n v="6"/>
    <n v="0"/>
  </r>
  <r>
    <x v="5"/>
    <s v="56JT48"/>
    <n v="17.5"/>
    <x v="15"/>
    <n v="100"/>
    <n v="10"/>
    <m/>
    <n v="10"/>
  </r>
  <r>
    <x v="5"/>
    <s v="G486"/>
    <n v="4.8"/>
    <x v="16"/>
    <n v="25"/>
    <n v="6"/>
    <m/>
    <n v="6"/>
  </r>
  <r>
    <x v="5"/>
    <n v="80833"/>
    <n v="10.51"/>
    <x v="17"/>
    <n v="100"/>
    <n v="24"/>
    <m/>
    <n v="24"/>
  </r>
  <r>
    <x v="5"/>
    <s v="9999-1214 "/>
    <n v="2.74"/>
    <x v="18"/>
    <n v="10"/>
    <n v="6"/>
    <m/>
    <n v="6"/>
  </r>
  <r>
    <x v="5"/>
    <s v="H12"/>
    <n v="15.89"/>
    <x v="19"/>
    <n v="100"/>
    <n v="6"/>
    <m/>
    <n v="6"/>
  </r>
  <r>
    <x v="5"/>
    <n v="90447"/>
    <n v="6.37"/>
    <x v="20"/>
    <n v="4"/>
    <n v="2"/>
    <m/>
    <n v="2"/>
  </r>
  <r>
    <x v="5"/>
    <n v="3188"/>
    <n v="71.16"/>
    <x v="21"/>
    <n v="36"/>
    <n v="6"/>
    <m/>
    <n v="6"/>
  </r>
  <r>
    <x v="5"/>
    <n v="18420"/>
    <n v="4.66"/>
    <x v="22"/>
    <n v="1"/>
    <n v="1"/>
    <n v="1"/>
    <n v="0"/>
  </r>
  <r>
    <x v="5"/>
    <n v="76512"/>
    <n v="4.55"/>
    <x v="23"/>
    <n v="10"/>
    <n v="5"/>
    <m/>
    <n v="5"/>
  </r>
  <r>
    <x v="5"/>
    <n v="66133"/>
    <n v="6.99"/>
    <x v="24"/>
    <n v="100"/>
    <n v="6"/>
    <n v="6"/>
    <n v="0"/>
  </r>
  <r>
    <x v="5"/>
    <s v="4-002B"/>
    <n v="1.28"/>
    <x v="25"/>
    <n v="1"/>
    <n v="2"/>
    <n v="2"/>
    <n v="0"/>
  </r>
  <r>
    <x v="5"/>
    <s v="36JG45"/>
    <n v="1.47"/>
    <x v="26"/>
    <n v="1"/>
    <n v="3"/>
    <n v="1"/>
    <n v="2"/>
  </r>
  <r>
    <x v="6"/>
    <n v="67533"/>
    <n v="4.7699999999999996"/>
    <x v="1"/>
    <n v="25"/>
    <n v="24"/>
    <n v="22"/>
    <n v="2"/>
  </r>
  <r>
    <x v="6"/>
    <n v="67522"/>
    <n v="4.4800000000000004"/>
    <x v="2"/>
    <n v="25"/>
    <n v="24"/>
    <n v="24"/>
    <n v="0"/>
  </r>
  <r>
    <x v="6"/>
    <n v="22833"/>
    <n v="3.98"/>
    <x v="3"/>
    <n v="100"/>
    <n v="12"/>
    <m/>
    <n v="12"/>
  </r>
  <r>
    <x v="6"/>
    <s v="H305 "/>
    <n v="5.39"/>
    <x v="27"/>
    <n v="100"/>
    <n v="12"/>
    <n v="12"/>
    <n v="0"/>
  </r>
  <r>
    <x v="6"/>
    <n v="22335"/>
    <n v="17.920000000000002"/>
    <x v="4"/>
    <n v="144"/>
    <n v="12"/>
    <n v="6"/>
    <n v="6"/>
  </r>
  <r>
    <x v="6"/>
    <s v="AN337-10"/>
    <n v="15.89"/>
    <x v="5"/>
    <n v="100"/>
    <n v="12"/>
    <n v="8"/>
    <n v="4"/>
  </r>
  <r>
    <x v="6"/>
    <s v="9999-1601"/>
    <n v="2.4"/>
    <x v="6"/>
    <n v="1"/>
    <n v="1"/>
    <n v="1"/>
    <n v="0"/>
  </r>
  <r>
    <x v="6"/>
    <s v="G469"/>
    <n v="11.74"/>
    <x v="7"/>
    <n v="25"/>
    <n v="12"/>
    <n v="12"/>
    <n v="0"/>
  </r>
  <r>
    <x v="6"/>
    <s v="G135"/>
    <n v="2.4"/>
    <x v="8"/>
    <n v="100"/>
    <n v="0"/>
    <m/>
    <s v="--"/>
  </r>
  <r>
    <x v="6"/>
    <s v=" BD 6"/>
    <n v="13.96"/>
    <x v="9"/>
    <n v="48"/>
    <n v="10"/>
    <n v="3"/>
    <n v="7"/>
  </r>
  <r>
    <x v="6"/>
    <n v="61910"/>
    <n v="4.49"/>
    <x v="10"/>
    <n v="1"/>
    <n v="3"/>
    <n v="1"/>
    <n v="2"/>
  </r>
  <r>
    <x v="6"/>
    <n v="45036"/>
    <n v="2.2400000000000002"/>
    <x v="11"/>
    <n v="1"/>
    <n v="1"/>
    <n v="1"/>
    <n v="0"/>
  </r>
  <r>
    <x v="6"/>
    <n v="622219"/>
    <n v="20.34"/>
    <x v="12"/>
    <n v="30"/>
    <n v="2"/>
    <m/>
    <n v="2"/>
  </r>
  <r>
    <x v="6"/>
    <m/>
    <n v="0"/>
    <x v="13"/>
    <m/>
    <n v="2"/>
    <n v="1"/>
    <n v="1"/>
  </r>
  <r>
    <x v="6"/>
    <s v="36LF33"/>
    <n v="14.23"/>
    <x v="14"/>
    <n v="100"/>
    <n v="24"/>
    <m/>
    <n v="24"/>
  </r>
  <r>
    <x v="6"/>
    <s v="56JT48"/>
    <n v="17.5"/>
    <x v="15"/>
    <n v="100"/>
    <n v="10"/>
    <n v="8"/>
    <n v="10"/>
  </r>
  <r>
    <x v="6"/>
    <s v="G486"/>
    <n v="4.8"/>
    <x v="16"/>
    <n v="25"/>
    <n v="6"/>
    <m/>
    <n v="6"/>
  </r>
  <r>
    <x v="6"/>
    <n v="80833"/>
    <n v="10.51"/>
    <x v="17"/>
    <n v="100"/>
    <n v="12"/>
    <m/>
    <n v="12"/>
  </r>
  <r>
    <x v="6"/>
    <s v="9999-1214 "/>
    <n v="2.74"/>
    <x v="18"/>
    <n v="10"/>
    <n v="6"/>
    <m/>
    <n v="0"/>
  </r>
  <r>
    <x v="6"/>
    <s v="H12"/>
    <n v="15.89"/>
    <x v="19"/>
    <n v="100"/>
    <n v="24"/>
    <n v="22"/>
    <n v="2"/>
  </r>
  <r>
    <x v="6"/>
    <n v="90447"/>
    <n v="6.37"/>
    <x v="20"/>
    <n v="4"/>
    <n v="1"/>
    <m/>
    <n v="1"/>
  </r>
  <r>
    <x v="6"/>
    <n v="3188"/>
    <n v="71.16"/>
    <x v="21"/>
    <n v="36"/>
    <n v="3"/>
    <n v="3"/>
    <n v="0"/>
  </r>
  <r>
    <x v="6"/>
    <n v="18420"/>
    <n v="4.66"/>
    <x v="22"/>
    <n v="1"/>
    <n v="1"/>
    <n v="1"/>
    <n v="0"/>
  </r>
  <r>
    <x v="6"/>
    <n v="76512"/>
    <n v="4.55"/>
    <x v="23"/>
    <n v="10"/>
    <n v="10"/>
    <n v="10"/>
    <n v="0"/>
  </r>
  <r>
    <x v="6"/>
    <n v="66133"/>
    <n v="6.99"/>
    <x v="24"/>
    <n v="100"/>
    <n v="30"/>
    <m/>
    <n v="30"/>
  </r>
  <r>
    <x v="6"/>
    <s v="4-002B"/>
    <n v="1.28"/>
    <x v="25"/>
    <n v="1"/>
    <n v="2"/>
    <m/>
    <n v="2"/>
  </r>
  <r>
    <x v="6"/>
    <s v="36JG45"/>
    <n v="1.47"/>
    <x v="26"/>
    <n v="1"/>
    <n v="1"/>
    <n v="1"/>
    <n v="0"/>
  </r>
  <r>
    <x v="7"/>
    <n v="67533"/>
    <n v="4.7699999999999996"/>
    <x v="1"/>
    <n v="25"/>
    <n v="2"/>
    <n v="2"/>
    <n v="0"/>
  </r>
  <r>
    <x v="7"/>
    <n v="67522"/>
    <n v="4.4800000000000004"/>
    <x v="2"/>
    <n v="25"/>
    <n v="2"/>
    <n v="2"/>
    <n v="0"/>
  </r>
  <r>
    <x v="7"/>
    <n v="22833"/>
    <n v="3.98"/>
    <x v="3"/>
    <n v="100"/>
    <n v="6"/>
    <m/>
    <n v="6"/>
  </r>
  <r>
    <x v="7"/>
    <s v="H305 "/>
    <n v="5.39"/>
    <x v="27"/>
    <n v="100"/>
    <n v="6"/>
    <n v="6"/>
    <n v="0"/>
  </r>
  <r>
    <x v="7"/>
    <n v="22335"/>
    <n v="17.920000000000002"/>
    <x v="4"/>
    <n v="144"/>
    <n v="2"/>
    <m/>
    <n v="2"/>
  </r>
  <r>
    <x v="7"/>
    <s v="AN337-10"/>
    <n v="15.89"/>
    <x v="5"/>
    <n v="100"/>
    <n v="6"/>
    <n v="2"/>
    <n v="4"/>
  </r>
  <r>
    <x v="7"/>
    <s v="9999-1601"/>
    <n v="2.4"/>
    <x v="6"/>
    <n v="1"/>
    <n v="1"/>
    <m/>
    <n v="1"/>
  </r>
  <r>
    <x v="7"/>
    <s v="G469"/>
    <n v="11.74"/>
    <x v="7"/>
    <n v="25"/>
    <n v="2"/>
    <m/>
    <n v="2"/>
  </r>
  <r>
    <x v="7"/>
    <s v="G135"/>
    <n v="2.4"/>
    <x v="8"/>
    <n v="100"/>
    <n v="2"/>
    <n v="2"/>
    <n v="0"/>
  </r>
  <r>
    <x v="7"/>
    <s v=" BD 6"/>
    <n v="13.96"/>
    <x v="9"/>
    <n v="48"/>
    <n v="2"/>
    <m/>
    <n v="1"/>
  </r>
  <r>
    <x v="7"/>
    <n v="61910"/>
    <n v="4.49"/>
    <x v="10"/>
    <n v="1"/>
    <n v="1"/>
    <n v="1"/>
    <n v="0"/>
  </r>
  <r>
    <x v="7"/>
    <n v="45036"/>
    <n v="2.2400000000000002"/>
    <x v="11"/>
    <n v="1"/>
    <n v="1"/>
    <n v="1"/>
    <n v="0"/>
  </r>
  <r>
    <x v="7"/>
    <n v="622219"/>
    <n v="20.34"/>
    <x v="12"/>
    <n v="30"/>
    <n v="2"/>
    <m/>
    <n v="2"/>
  </r>
  <r>
    <x v="7"/>
    <m/>
    <n v="0"/>
    <x v="13"/>
    <m/>
    <n v="1"/>
    <n v="1"/>
    <n v="0"/>
  </r>
  <r>
    <x v="7"/>
    <s v="36LF33"/>
    <n v="14.23"/>
    <x v="14"/>
    <n v="100"/>
    <n v="6"/>
    <n v="6"/>
    <n v="0"/>
  </r>
  <r>
    <x v="7"/>
    <s v="56JT48"/>
    <n v="17.5"/>
    <x v="15"/>
    <n v="100"/>
    <n v="4"/>
    <n v="0"/>
    <n v="0"/>
  </r>
  <r>
    <x v="7"/>
    <s v="G486"/>
    <n v="4.8"/>
    <x v="16"/>
    <n v="25"/>
    <n v="2"/>
    <m/>
    <n v="2"/>
  </r>
  <r>
    <x v="7"/>
    <n v="80833"/>
    <n v="10.51"/>
    <x v="17"/>
    <n v="100"/>
    <n v="6"/>
    <m/>
    <n v="6"/>
  </r>
  <r>
    <x v="7"/>
    <s v="9999-1214 "/>
    <n v="2.74"/>
    <x v="18"/>
    <n v="10"/>
    <n v="2"/>
    <m/>
    <n v="2"/>
  </r>
  <r>
    <x v="7"/>
    <s v="H12"/>
    <n v="15.89"/>
    <x v="19"/>
    <n v="100"/>
    <n v="6"/>
    <n v="6"/>
    <n v="0"/>
  </r>
  <r>
    <x v="7"/>
    <n v="90447"/>
    <n v="6.37"/>
    <x v="20"/>
    <n v="4"/>
    <n v="1"/>
    <m/>
    <n v="1"/>
  </r>
  <r>
    <x v="7"/>
    <n v="3188"/>
    <n v="71.16"/>
    <x v="21"/>
    <n v="36"/>
    <n v="2"/>
    <m/>
    <n v="2"/>
  </r>
  <r>
    <x v="7"/>
    <n v="18420"/>
    <n v="4.66"/>
    <x v="22"/>
    <n v="1"/>
    <n v="1"/>
    <n v="1"/>
    <n v="0"/>
  </r>
  <r>
    <x v="7"/>
    <n v="76512"/>
    <n v="4.55"/>
    <x v="23"/>
    <n v="10"/>
    <n v="10"/>
    <n v="10"/>
    <n v="0"/>
  </r>
  <r>
    <x v="7"/>
    <n v="66133"/>
    <n v="6.99"/>
    <x v="24"/>
    <n v="100"/>
    <n v="6"/>
    <n v="6"/>
    <n v="0"/>
  </r>
  <r>
    <x v="7"/>
    <s v="4-002B"/>
    <n v="1.28"/>
    <x v="25"/>
    <n v="1"/>
    <n v="1"/>
    <n v="1"/>
    <n v="0"/>
  </r>
  <r>
    <x v="7"/>
    <s v="36JG45"/>
    <n v="1.47"/>
    <x v="26"/>
    <n v="1"/>
    <n v="1"/>
    <n v="1"/>
    <n v="0"/>
  </r>
  <r>
    <x v="8"/>
    <n v="67533"/>
    <n v="4.7699999999999996"/>
    <x v="1"/>
    <n v="25"/>
    <n v="6"/>
    <n v="6"/>
    <n v="0"/>
  </r>
  <r>
    <x v="8"/>
    <n v="67522"/>
    <n v="4.4800000000000004"/>
    <x v="2"/>
    <n v="25"/>
    <n v="6"/>
    <n v="6"/>
    <n v="0"/>
  </r>
  <r>
    <x v="8"/>
    <n v="22833"/>
    <n v="3.98"/>
    <x v="3"/>
    <n v="100"/>
    <n v="24"/>
    <m/>
    <n v="24"/>
  </r>
  <r>
    <x v="8"/>
    <s v="H305 "/>
    <n v="5.39"/>
    <x v="27"/>
    <n v="100"/>
    <n v="3"/>
    <n v="3"/>
    <n v="0"/>
  </r>
  <r>
    <x v="8"/>
    <n v="22335"/>
    <n v="17.920000000000002"/>
    <x v="4"/>
    <n v="144"/>
    <n v="12"/>
    <m/>
    <n v="12"/>
  </r>
  <r>
    <x v="8"/>
    <s v="AN337-10"/>
    <n v="15.89"/>
    <x v="5"/>
    <n v="100"/>
    <n v="24"/>
    <m/>
    <n v="24"/>
  </r>
  <r>
    <x v="8"/>
    <s v="9999-1601"/>
    <n v="2.4"/>
    <x v="6"/>
    <n v="1"/>
    <n v="1"/>
    <n v="1"/>
    <n v="0"/>
  </r>
  <r>
    <x v="8"/>
    <s v="G469"/>
    <n v="11.74"/>
    <x v="7"/>
    <n v="25"/>
    <n v="6"/>
    <m/>
    <n v="6"/>
  </r>
  <r>
    <x v="8"/>
    <s v="G135"/>
    <n v="2.4"/>
    <x v="8"/>
    <n v="100"/>
    <n v="6"/>
    <m/>
    <n v="6"/>
  </r>
  <r>
    <x v="8"/>
    <s v=" BD 6"/>
    <n v="13.96"/>
    <x v="9"/>
    <n v="48"/>
    <n v="3"/>
    <n v="2"/>
    <n v="1"/>
  </r>
  <r>
    <x v="8"/>
    <n v="61910"/>
    <n v="4.49"/>
    <x v="10"/>
    <n v="1"/>
    <n v="3"/>
    <n v="2"/>
    <n v="1"/>
  </r>
  <r>
    <x v="8"/>
    <n v="45036"/>
    <n v="2.2400000000000002"/>
    <x v="11"/>
    <n v="1"/>
    <n v="1"/>
    <n v="1"/>
    <n v="0"/>
  </r>
  <r>
    <x v="8"/>
    <n v="622219"/>
    <n v="20.34"/>
    <x v="12"/>
    <n v="30"/>
    <n v="2"/>
    <m/>
    <n v="2"/>
  </r>
  <r>
    <x v="8"/>
    <m/>
    <n v="0"/>
    <x v="13"/>
    <m/>
    <n v="2"/>
    <m/>
    <n v="2"/>
  </r>
  <r>
    <x v="8"/>
    <s v="36LF33"/>
    <n v="14.23"/>
    <x v="14"/>
    <n v="100"/>
    <n v="12"/>
    <n v="12"/>
    <n v="0"/>
  </r>
  <r>
    <x v="8"/>
    <s v="56JT48"/>
    <n v="17.5"/>
    <x v="15"/>
    <n v="100"/>
    <n v="10"/>
    <n v="10"/>
    <n v="0"/>
  </r>
  <r>
    <x v="8"/>
    <s v="G486"/>
    <n v="4.8"/>
    <x v="16"/>
    <n v="25"/>
    <n v="12"/>
    <m/>
    <n v="12"/>
  </r>
  <r>
    <x v="8"/>
    <n v="80833"/>
    <n v="10.51"/>
    <x v="17"/>
    <n v="100"/>
    <n v="24"/>
    <m/>
    <n v="24"/>
  </r>
  <r>
    <x v="8"/>
    <s v="9999-1214 "/>
    <n v="2.74"/>
    <x v="18"/>
    <n v="10"/>
    <n v="6"/>
    <m/>
    <n v="6"/>
  </r>
  <r>
    <x v="8"/>
    <s v="H12"/>
    <n v="15.89"/>
    <x v="19"/>
    <n v="100"/>
    <n v="12"/>
    <n v="12"/>
    <n v="0"/>
  </r>
  <r>
    <x v="8"/>
    <n v="90447"/>
    <n v="6.37"/>
    <x v="20"/>
    <n v="4"/>
    <n v="2"/>
    <m/>
    <n v="2"/>
  </r>
  <r>
    <x v="8"/>
    <n v="3188"/>
    <n v="71.16"/>
    <x v="21"/>
    <n v="36"/>
    <n v="3"/>
    <m/>
    <n v="3"/>
  </r>
  <r>
    <x v="8"/>
    <n v="18420"/>
    <n v="4.66"/>
    <x v="22"/>
    <n v="1"/>
    <n v="1"/>
    <n v="1"/>
    <n v="0"/>
  </r>
  <r>
    <x v="8"/>
    <n v="76512"/>
    <n v="4.55"/>
    <x v="23"/>
    <n v="10"/>
    <n v="5"/>
    <m/>
    <n v="5"/>
  </r>
  <r>
    <x v="8"/>
    <n v="66133"/>
    <n v="6.99"/>
    <x v="24"/>
    <n v="100"/>
    <n v="12"/>
    <n v="12"/>
    <n v="0"/>
  </r>
  <r>
    <x v="8"/>
    <s v="4-002B"/>
    <n v="1.28"/>
    <x v="25"/>
    <n v="1"/>
    <n v="2"/>
    <n v="2"/>
    <n v="0"/>
  </r>
  <r>
    <x v="8"/>
    <s v="36JG45"/>
    <n v="1.47"/>
    <x v="26"/>
    <n v="1"/>
    <n v="1"/>
    <n v="1"/>
    <n v="0"/>
  </r>
  <r>
    <x v="9"/>
    <n v="67533"/>
    <n v="4.7699999999999996"/>
    <x v="1"/>
    <n v="25"/>
    <n v="6"/>
    <n v="6"/>
    <n v="0"/>
  </r>
  <r>
    <x v="9"/>
    <n v="67522"/>
    <n v="4.4800000000000004"/>
    <x v="2"/>
    <n v="25"/>
    <n v="6"/>
    <n v="6"/>
    <n v="0"/>
  </r>
  <r>
    <x v="9"/>
    <n v="22833"/>
    <n v="3.98"/>
    <x v="3"/>
    <n v="100"/>
    <n v="24"/>
    <m/>
    <n v="24"/>
  </r>
  <r>
    <x v="9"/>
    <s v="H305 "/>
    <n v="5.39"/>
    <x v="27"/>
    <n v="100"/>
    <n v="24"/>
    <n v="2"/>
    <n v="22"/>
  </r>
  <r>
    <x v="9"/>
    <n v="22335"/>
    <n v="17.920000000000002"/>
    <x v="4"/>
    <n v="144"/>
    <n v="6"/>
    <n v="3"/>
    <n v="3"/>
  </r>
  <r>
    <x v="9"/>
    <s v="AN337-10"/>
    <n v="15.89"/>
    <x v="5"/>
    <n v="100"/>
    <n v="24"/>
    <m/>
    <n v="24"/>
  </r>
  <r>
    <x v="9"/>
    <s v="9999-1601"/>
    <n v="2.4"/>
    <x v="6"/>
    <n v="1"/>
    <n v="1"/>
    <m/>
    <n v="1"/>
  </r>
  <r>
    <x v="9"/>
    <s v="G469"/>
    <n v="11.74"/>
    <x v="7"/>
    <n v="25"/>
    <n v="6"/>
    <m/>
    <n v="6"/>
  </r>
  <r>
    <x v="9"/>
    <s v="G135"/>
    <n v="2.4"/>
    <x v="8"/>
    <n v="100"/>
    <n v="6"/>
    <m/>
    <n v="6"/>
  </r>
  <r>
    <x v="9"/>
    <s v=" BD 6"/>
    <n v="13.96"/>
    <x v="9"/>
    <n v="48"/>
    <n v="5"/>
    <n v="3"/>
    <n v="2"/>
  </r>
  <r>
    <x v="9"/>
    <n v="61910"/>
    <n v="4.49"/>
    <x v="10"/>
    <n v="1"/>
    <n v="2"/>
    <m/>
    <n v="2"/>
  </r>
  <r>
    <x v="9"/>
    <n v="45036"/>
    <n v="2.2400000000000002"/>
    <x v="11"/>
    <n v="1"/>
    <n v="1"/>
    <m/>
    <n v="1"/>
  </r>
  <r>
    <x v="9"/>
    <n v="622219"/>
    <n v="20.34"/>
    <x v="12"/>
    <n v="30"/>
    <n v="2"/>
    <m/>
    <n v="2"/>
  </r>
  <r>
    <x v="9"/>
    <m/>
    <n v="0"/>
    <x v="13"/>
    <m/>
    <n v="2"/>
    <m/>
    <n v="2"/>
  </r>
  <r>
    <x v="9"/>
    <s v="36LF33"/>
    <n v="14.23"/>
    <x v="14"/>
    <n v="100"/>
    <n v="12"/>
    <n v="12"/>
    <n v="0"/>
  </r>
  <r>
    <x v="9"/>
    <s v="56JT48"/>
    <n v="17.5"/>
    <x v="15"/>
    <n v="100"/>
    <n v="10"/>
    <n v="10"/>
    <n v="0"/>
  </r>
  <r>
    <x v="9"/>
    <s v="G486"/>
    <n v="4.8"/>
    <x v="16"/>
    <n v="25"/>
    <n v="6"/>
    <m/>
    <n v="6"/>
  </r>
  <r>
    <x v="9"/>
    <n v="80833"/>
    <n v="10.51"/>
    <x v="17"/>
    <n v="100"/>
    <n v="24"/>
    <m/>
    <n v="24"/>
  </r>
  <r>
    <x v="9"/>
    <s v="9999-1214 "/>
    <n v="2.74"/>
    <x v="18"/>
    <n v="10"/>
    <n v="6"/>
    <n v="3"/>
    <n v="3"/>
  </r>
  <r>
    <x v="9"/>
    <s v="H12"/>
    <n v="15.89"/>
    <x v="19"/>
    <n v="100"/>
    <n v="12"/>
    <n v="12"/>
    <n v="0"/>
  </r>
  <r>
    <x v="9"/>
    <n v="90447"/>
    <n v="6.37"/>
    <x v="20"/>
    <n v="4"/>
    <n v="1"/>
    <m/>
    <n v="1"/>
  </r>
  <r>
    <x v="9"/>
    <n v="3188"/>
    <n v="71.16"/>
    <x v="21"/>
    <n v="36"/>
    <n v="2"/>
    <m/>
    <n v="2"/>
  </r>
  <r>
    <x v="9"/>
    <n v="18420"/>
    <n v="4.66"/>
    <x v="22"/>
    <n v="1"/>
    <n v="1"/>
    <n v="1"/>
    <n v="0"/>
  </r>
  <r>
    <x v="9"/>
    <n v="76512"/>
    <n v="4.55"/>
    <x v="23"/>
    <n v="10"/>
    <n v="5"/>
    <m/>
    <n v="5"/>
  </r>
  <r>
    <x v="9"/>
    <n v="66133"/>
    <n v="6.99"/>
    <x v="24"/>
    <n v="100"/>
    <n v="12"/>
    <m/>
    <n v="12"/>
  </r>
  <r>
    <x v="9"/>
    <s v="4-002B"/>
    <n v="1.28"/>
    <x v="25"/>
    <n v="1"/>
    <n v="1"/>
    <n v="1"/>
    <n v="0"/>
  </r>
  <r>
    <x v="9"/>
    <s v="36JG45"/>
    <n v="1.47"/>
    <x v="26"/>
    <n v="1"/>
    <n v="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|Aid Inventory Pivot" cacheId="38" applyNumberFormats="0" applyBorderFormats="0" applyFontFormats="0" applyPatternFormats="0" applyAlignmentFormats="0" applyWidthHeightFormats="0" dataCaption="" updatedVersion="8" compact="0" compactData="0">
  <location ref="A4:D32" firstHeaderRow="1" firstDataRow="2" firstDataCol="1" rowPageCount="1" colPageCount="1"/>
  <pivotFields count="8">
    <pivotField name="Location" axis="axisPage" compact="0" outline="0" multipleItemSelectionAllowed="1" showAll="0">
      <items count="11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name="Mfr. Model #" compact="0" outline="0" multipleItemSelectionAllowed="1" showAll="0"/>
    <pivotField name="Price/unit" compact="0" numFmtId="43" outline="0" multipleItemSelectionAllowed="1" showAll="0"/>
    <pivotField name="Item" axis="axisRow" compact="0" outline="0" multipleItemSelectionAllowed="1" showAll="0" sortType="ascending">
      <items count="29">
        <item x="1"/>
        <item x="2"/>
        <item x="3"/>
        <item x="27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x="23"/>
        <item x="24"/>
        <item x="25"/>
        <item x="26"/>
        <item t="default"/>
      </items>
    </pivotField>
    <pivotField name="Quantitiy/package " compact="0" outline="0" multipleItemSelectionAllowed="1" showAll="0"/>
    <pivotField name="Amount Desired" dataField="1" compact="0" outline="0" multipleItemSelectionAllowed="1" showAll="0"/>
    <pivotField name="Amount Upon Inspection" dataField="1" compact="0" outline="0" multipleItemSelectionAllowed="1" showAll="0"/>
    <pivotField name="Amount Neeed" dataField="1" compact="0" outline="0" multipleItemSelectionAllowed="1" showAll="0"/>
  </pivotFields>
  <rowFields count="1">
    <field x="3"/>
  </rowFields>
  <rowItems count="27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Sum of Amount Desired" fld="5" baseField="0"/>
    <dataField name="Sum of Amount Neeed" fld="7" baseField="0"/>
    <dataField name="Sum of Amount Upon Inspection" fld="6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/>
  </sheetViews>
  <sheetFormatPr baseColWidth="10" defaultColWidth="12.6640625" defaultRowHeight="15" customHeight="1" x14ac:dyDescent="0.15"/>
  <cols>
    <col min="1" max="1" width="25" customWidth="1"/>
    <col min="2" max="2" width="20.5" customWidth="1"/>
    <col min="3" max="3" width="19.33203125" customWidth="1"/>
    <col min="4" max="4" width="27.6640625" customWidth="1"/>
    <col min="5" max="6" width="3.1640625" customWidth="1"/>
    <col min="7" max="26" width="10.6640625" customWidth="1"/>
  </cols>
  <sheetData>
    <row r="1" spans="1:4" ht="12.75" customHeight="1" x14ac:dyDescent="0.15"/>
    <row r="2" spans="1:4" ht="12.75" customHeight="1" x14ac:dyDescent="0.15">
      <c r="A2" s="94" t="s">
        <v>31</v>
      </c>
      <c r="B2" s="95" t="s">
        <v>42</v>
      </c>
    </row>
    <row r="3" spans="1:4" ht="12.75" customHeight="1" x14ac:dyDescent="0.15"/>
    <row r="4" spans="1:4" ht="12.75" customHeight="1" x14ac:dyDescent="0.15">
      <c r="A4" s="77"/>
      <c r="B4" s="78" t="s">
        <v>127</v>
      </c>
      <c r="C4" s="79"/>
      <c r="D4" s="80"/>
    </row>
    <row r="5" spans="1:4" ht="12.75" customHeight="1" x14ac:dyDescent="0.15">
      <c r="A5" s="78" t="s">
        <v>0</v>
      </c>
      <c r="B5" s="77" t="s">
        <v>1</v>
      </c>
      <c r="C5" s="81" t="s">
        <v>2</v>
      </c>
      <c r="D5" s="82" t="s">
        <v>3</v>
      </c>
    </row>
    <row r="6" spans="1:4" ht="12.75" customHeight="1" x14ac:dyDescent="0.15">
      <c r="A6" s="77" t="s">
        <v>4</v>
      </c>
      <c r="B6" s="83">
        <v>2</v>
      </c>
      <c r="C6" s="84">
        <v>-22</v>
      </c>
      <c r="D6" s="85">
        <v>24</v>
      </c>
    </row>
    <row r="7" spans="1:4" ht="12.75" customHeight="1" x14ac:dyDescent="0.15">
      <c r="A7" s="86" t="s">
        <v>5</v>
      </c>
      <c r="B7" s="87">
        <v>2</v>
      </c>
      <c r="C7" s="88">
        <v>24</v>
      </c>
      <c r="D7" s="89"/>
    </row>
    <row r="8" spans="1:4" ht="12.75" customHeight="1" x14ac:dyDescent="0.15">
      <c r="A8" s="86" t="s">
        <v>6</v>
      </c>
      <c r="B8" s="87">
        <v>12</v>
      </c>
      <c r="C8" s="88">
        <v>12</v>
      </c>
      <c r="D8" s="89"/>
    </row>
    <row r="9" spans="1:4" ht="12.75" customHeight="1" x14ac:dyDescent="0.15">
      <c r="A9" s="86" t="s">
        <v>7</v>
      </c>
      <c r="B9" s="87">
        <v>12</v>
      </c>
      <c r="C9" s="88">
        <v>12</v>
      </c>
      <c r="D9" s="89"/>
    </row>
    <row r="10" spans="1:4" ht="12.75" customHeight="1" x14ac:dyDescent="0.15">
      <c r="A10" s="86" t="s">
        <v>8</v>
      </c>
      <c r="B10" s="87">
        <v>12</v>
      </c>
      <c r="C10" s="88">
        <v>12</v>
      </c>
      <c r="D10" s="89"/>
    </row>
    <row r="11" spans="1:4" ht="12.75" customHeight="1" x14ac:dyDescent="0.15">
      <c r="A11" s="86" t="s">
        <v>9</v>
      </c>
      <c r="B11" s="87">
        <v>1</v>
      </c>
      <c r="C11" s="88">
        <v>0</v>
      </c>
      <c r="D11" s="89">
        <v>1</v>
      </c>
    </row>
    <row r="12" spans="1:4" ht="12.75" customHeight="1" x14ac:dyDescent="0.15">
      <c r="A12" s="86" t="s">
        <v>10</v>
      </c>
      <c r="B12" s="87">
        <v>12</v>
      </c>
      <c r="C12" s="88">
        <v>12</v>
      </c>
      <c r="D12" s="89"/>
    </row>
    <row r="13" spans="1:4" ht="12.75" customHeight="1" x14ac:dyDescent="0.15">
      <c r="A13" s="86" t="s">
        <v>11</v>
      </c>
      <c r="B13" s="87">
        <v>0</v>
      </c>
      <c r="C13" s="88">
        <v>0</v>
      </c>
      <c r="D13" s="89"/>
    </row>
    <row r="14" spans="1:4" ht="12.75" customHeight="1" x14ac:dyDescent="0.15">
      <c r="A14" s="86" t="s">
        <v>12</v>
      </c>
      <c r="B14" s="87">
        <v>10</v>
      </c>
      <c r="C14" s="88">
        <v>6</v>
      </c>
      <c r="D14" s="89"/>
    </row>
    <row r="15" spans="1:4" ht="12.75" customHeight="1" x14ac:dyDescent="0.15">
      <c r="A15" s="86" t="s">
        <v>13</v>
      </c>
      <c r="B15" s="87">
        <v>3</v>
      </c>
      <c r="C15" s="88">
        <v>3</v>
      </c>
      <c r="D15" s="89"/>
    </row>
    <row r="16" spans="1:4" ht="12.75" customHeight="1" x14ac:dyDescent="0.15">
      <c r="A16" s="86" t="s">
        <v>14</v>
      </c>
      <c r="B16" s="87">
        <v>1</v>
      </c>
      <c r="C16" s="88">
        <v>0</v>
      </c>
      <c r="D16" s="89">
        <v>1</v>
      </c>
    </row>
    <row r="17" spans="1:4" ht="12.75" customHeight="1" x14ac:dyDescent="0.15">
      <c r="A17" s="86" t="s">
        <v>15</v>
      </c>
      <c r="B17" s="87">
        <v>2</v>
      </c>
      <c r="C17" s="88">
        <v>2</v>
      </c>
      <c r="D17" s="89"/>
    </row>
    <row r="18" spans="1:4" ht="12.75" customHeight="1" x14ac:dyDescent="0.15">
      <c r="A18" s="86" t="s">
        <v>16</v>
      </c>
      <c r="B18" s="87">
        <v>2</v>
      </c>
      <c r="C18" s="88">
        <v>0</v>
      </c>
      <c r="D18" s="89">
        <v>2</v>
      </c>
    </row>
    <row r="19" spans="1:4" ht="12.75" customHeight="1" x14ac:dyDescent="0.15">
      <c r="A19" s="86" t="s">
        <v>17</v>
      </c>
      <c r="B19" s="87">
        <v>24</v>
      </c>
      <c r="C19" s="88">
        <v>0</v>
      </c>
      <c r="D19" s="89"/>
    </row>
    <row r="20" spans="1:4" ht="12.75" customHeight="1" x14ac:dyDescent="0.15">
      <c r="A20" s="86" t="s">
        <v>18</v>
      </c>
      <c r="B20" s="87">
        <v>10</v>
      </c>
      <c r="C20" s="88">
        <v>10</v>
      </c>
      <c r="D20" s="89"/>
    </row>
    <row r="21" spans="1:4" ht="12.75" customHeight="1" x14ac:dyDescent="0.15">
      <c r="A21" s="86" t="s">
        <v>19</v>
      </c>
      <c r="B21" s="87">
        <v>18</v>
      </c>
      <c r="C21" s="88">
        <v>18</v>
      </c>
      <c r="D21" s="89"/>
    </row>
    <row r="22" spans="1:4" ht="12.75" customHeight="1" x14ac:dyDescent="0.15">
      <c r="A22" s="86" t="s">
        <v>20</v>
      </c>
      <c r="B22" s="87">
        <v>12</v>
      </c>
      <c r="C22" s="88">
        <v>12</v>
      </c>
      <c r="D22" s="89"/>
    </row>
    <row r="23" spans="1:4" ht="12.75" customHeight="1" x14ac:dyDescent="0.15">
      <c r="A23" s="86" t="s">
        <v>21</v>
      </c>
      <c r="B23" s="87">
        <v>6</v>
      </c>
      <c r="C23" s="88">
        <v>6</v>
      </c>
      <c r="D23" s="89"/>
    </row>
    <row r="24" spans="1:4" ht="12.75" customHeight="1" x14ac:dyDescent="0.15">
      <c r="A24" s="86" t="s">
        <v>22</v>
      </c>
      <c r="B24" s="87">
        <v>24</v>
      </c>
      <c r="C24" s="88">
        <v>24</v>
      </c>
      <c r="D24" s="89"/>
    </row>
    <row r="25" spans="1:4" ht="12.75" customHeight="1" x14ac:dyDescent="0.15">
      <c r="A25" s="86" t="s">
        <v>23</v>
      </c>
      <c r="B25" s="87">
        <v>1</v>
      </c>
      <c r="C25" s="88">
        <v>0</v>
      </c>
      <c r="D25" s="89">
        <v>1</v>
      </c>
    </row>
    <row r="26" spans="1:4" ht="12.75" customHeight="1" x14ac:dyDescent="0.15">
      <c r="A26" s="86" t="s">
        <v>24</v>
      </c>
      <c r="B26" s="87">
        <v>3</v>
      </c>
      <c r="C26" s="88">
        <v>3</v>
      </c>
      <c r="D26" s="89"/>
    </row>
    <row r="27" spans="1:4" ht="12.75" customHeight="1" x14ac:dyDescent="0.15">
      <c r="A27" s="86" t="s">
        <v>25</v>
      </c>
      <c r="B27" s="87">
        <v>1</v>
      </c>
      <c r="C27" s="88">
        <v>0</v>
      </c>
      <c r="D27" s="89">
        <v>1</v>
      </c>
    </row>
    <row r="28" spans="1:4" ht="12.75" customHeight="1" x14ac:dyDescent="0.15">
      <c r="A28" s="86" t="s">
        <v>26</v>
      </c>
      <c r="B28" s="87">
        <v>20</v>
      </c>
      <c r="C28" s="88">
        <v>0</v>
      </c>
      <c r="D28" s="89">
        <v>20</v>
      </c>
    </row>
    <row r="29" spans="1:4" ht="12.75" customHeight="1" x14ac:dyDescent="0.15">
      <c r="A29" s="86" t="s">
        <v>27</v>
      </c>
      <c r="B29" s="87">
        <v>30</v>
      </c>
      <c r="C29" s="88">
        <v>0</v>
      </c>
      <c r="D29" s="89">
        <v>30</v>
      </c>
    </row>
    <row r="30" spans="1:4" ht="12.75" customHeight="1" x14ac:dyDescent="0.15">
      <c r="A30" s="86" t="s">
        <v>28</v>
      </c>
      <c r="B30" s="87">
        <v>2</v>
      </c>
      <c r="C30" s="88">
        <v>0</v>
      </c>
      <c r="D30" s="89">
        <v>2</v>
      </c>
    </row>
    <row r="31" spans="1:4" ht="12.75" customHeight="1" x14ac:dyDescent="0.15">
      <c r="A31" s="86" t="s">
        <v>29</v>
      </c>
      <c r="B31" s="87">
        <v>3</v>
      </c>
      <c r="C31" s="88">
        <v>3</v>
      </c>
      <c r="D31" s="89"/>
    </row>
    <row r="32" spans="1:4" ht="12.75" customHeight="1" x14ac:dyDescent="0.15">
      <c r="A32" s="90" t="s">
        <v>30</v>
      </c>
      <c r="B32" s="91">
        <v>225</v>
      </c>
      <c r="C32" s="92">
        <v>137</v>
      </c>
      <c r="D32" s="93">
        <v>82</v>
      </c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B1:H1000"/>
  <sheetViews>
    <sheetView workbookViewId="0">
      <selection activeCell="E1" sqref="E1"/>
    </sheetView>
  </sheetViews>
  <sheetFormatPr baseColWidth="10" defaultColWidth="12.6640625" defaultRowHeight="15" customHeight="1" x14ac:dyDescent="0.15"/>
  <cols>
    <col min="1" max="1" width="14.5" customWidth="1"/>
    <col min="2" max="2" width="25.5" customWidth="1"/>
    <col min="3" max="3" width="18.6640625" customWidth="1"/>
    <col min="4" max="4" width="22" customWidth="1"/>
    <col min="5" max="5" width="13.5" customWidth="1"/>
    <col min="6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123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124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44" t="s">
        <v>0</v>
      </c>
      <c r="C6" s="45" t="s">
        <v>35</v>
      </c>
      <c r="D6" s="45" t="s">
        <v>36</v>
      </c>
      <c r="E6" s="45" t="s">
        <v>37</v>
      </c>
      <c r="F6" s="45" t="s">
        <v>75</v>
      </c>
      <c r="H6" s="23" t="s">
        <v>76</v>
      </c>
    </row>
    <row r="7" spans="2:8" ht="15.75" customHeight="1" x14ac:dyDescent="0.15">
      <c r="B7" s="46" t="s">
        <v>77</v>
      </c>
      <c r="C7" s="47">
        <v>6</v>
      </c>
      <c r="D7" s="47">
        <v>6</v>
      </c>
      <c r="E7" s="47">
        <v>0</v>
      </c>
      <c r="F7" s="48"/>
      <c r="H7" s="23" t="s">
        <v>78</v>
      </c>
    </row>
    <row r="8" spans="2:8" ht="15.75" customHeight="1" x14ac:dyDescent="0.15">
      <c r="B8" s="46" t="s">
        <v>79</v>
      </c>
      <c r="C8" s="47">
        <v>6</v>
      </c>
      <c r="D8" s="47">
        <v>6</v>
      </c>
      <c r="E8" s="47">
        <v>0</v>
      </c>
      <c r="F8" s="48"/>
      <c r="H8" s="23" t="s">
        <v>80</v>
      </c>
    </row>
    <row r="9" spans="2:8" ht="15.75" customHeight="1" x14ac:dyDescent="0.15">
      <c r="B9" s="46" t="s">
        <v>81</v>
      </c>
      <c r="C9" s="47">
        <v>3</v>
      </c>
      <c r="D9" s="48">
        <v>3</v>
      </c>
      <c r="E9" s="47">
        <v>0</v>
      </c>
      <c r="F9" s="48"/>
      <c r="H9" s="23" t="s">
        <v>82</v>
      </c>
    </row>
    <row r="10" spans="2:8" ht="15.75" customHeight="1" x14ac:dyDescent="0.15">
      <c r="B10" s="46" t="s">
        <v>59</v>
      </c>
      <c r="C10" s="47">
        <v>3</v>
      </c>
      <c r="D10" s="48">
        <v>3</v>
      </c>
      <c r="E10" s="47">
        <v>0</v>
      </c>
      <c r="F10" s="48"/>
      <c r="H10" s="23" t="s">
        <v>83</v>
      </c>
    </row>
    <row r="11" spans="2:8" ht="15.75" customHeight="1" x14ac:dyDescent="0.15">
      <c r="B11" s="46" t="s">
        <v>7</v>
      </c>
      <c r="C11" s="47">
        <v>12</v>
      </c>
      <c r="D11" s="48">
        <v>12</v>
      </c>
      <c r="E11" s="47">
        <v>0</v>
      </c>
      <c r="F11" s="48"/>
    </row>
    <row r="12" spans="2:8" ht="15.75" customHeight="1" x14ac:dyDescent="0.15">
      <c r="B12" s="46" t="s">
        <v>8</v>
      </c>
      <c r="C12" s="47">
        <v>24</v>
      </c>
      <c r="D12" s="48">
        <v>24</v>
      </c>
      <c r="E12" s="47">
        <v>0</v>
      </c>
      <c r="F12" s="48"/>
    </row>
    <row r="13" spans="2:8" ht="15.75" customHeight="1" x14ac:dyDescent="0.15">
      <c r="B13" s="49" t="s">
        <v>84</v>
      </c>
      <c r="C13" s="50">
        <v>24</v>
      </c>
      <c r="D13" s="51"/>
      <c r="E13" s="50">
        <v>24</v>
      </c>
      <c r="F13" s="51"/>
    </row>
    <row r="14" spans="2:8" ht="15.75" customHeight="1" x14ac:dyDescent="0.15">
      <c r="B14" s="46" t="s">
        <v>85</v>
      </c>
      <c r="C14" s="47">
        <v>3</v>
      </c>
      <c r="D14" s="48">
        <v>3</v>
      </c>
      <c r="E14" s="47">
        <v>0</v>
      </c>
      <c r="F14" s="48"/>
    </row>
    <row r="15" spans="2:8" ht="15.75" customHeight="1" x14ac:dyDescent="0.15">
      <c r="B15" s="46" t="s">
        <v>9</v>
      </c>
      <c r="C15" s="47">
        <v>1</v>
      </c>
      <c r="D15" s="48">
        <v>1</v>
      </c>
      <c r="E15" s="47">
        <v>0</v>
      </c>
      <c r="F15" s="48"/>
    </row>
    <row r="16" spans="2:8" ht="15.75" customHeight="1" x14ac:dyDescent="0.15">
      <c r="B16" s="46" t="s">
        <v>10</v>
      </c>
      <c r="C16" s="47">
        <v>6</v>
      </c>
      <c r="D16" s="48">
        <v>6</v>
      </c>
      <c r="E16" s="47">
        <v>0</v>
      </c>
      <c r="F16" s="48"/>
    </row>
    <row r="17" spans="2:6" ht="15.75" customHeight="1" x14ac:dyDescent="0.15">
      <c r="B17" s="46" t="s">
        <v>86</v>
      </c>
      <c r="C17" s="47">
        <v>6</v>
      </c>
      <c r="D17" s="48">
        <v>6</v>
      </c>
      <c r="E17" s="47">
        <v>0</v>
      </c>
      <c r="F17" s="48"/>
    </row>
    <row r="18" spans="2:6" ht="15.75" customHeight="1" x14ac:dyDescent="0.15">
      <c r="B18" s="46" t="s">
        <v>12</v>
      </c>
      <c r="C18" s="47">
        <v>3</v>
      </c>
      <c r="D18" s="48">
        <v>3</v>
      </c>
      <c r="E18" s="47">
        <v>0</v>
      </c>
      <c r="F18" s="48"/>
    </row>
    <row r="19" spans="2:6" ht="15.75" customHeight="1" x14ac:dyDescent="0.15">
      <c r="B19" s="46" t="s">
        <v>14</v>
      </c>
      <c r="C19" s="47">
        <v>1</v>
      </c>
      <c r="D19" s="47">
        <v>1</v>
      </c>
      <c r="E19" s="47">
        <v>0</v>
      </c>
      <c r="F19" s="48"/>
    </row>
    <row r="20" spans="2:6" ht="15.75" customHeight="1" x14ac:dyDescent="0.15">
      <c r="B20" s="46" t="s">
        <v>87</v>
      </c>
      <c r="C20" s="47">
        <v>2</v>
      </c>
      <c r="D20" s="47">
        <v>2</v>
      </c>
      <c r="E20" s="47">
        <v>0</v>
      </c>
      <c r="F20" s="47"/>
    </row>
    <row r="21" spans="2:6" ht="15.75" customHeight="1" x14ac:dyDescent="0.15">
      <c r="B21" s="46" t="s">
        <v>88</v>
      </c>
      <c r="C21" s="47">
        <v>2</v>
      </c>
      <c r="D21" s="47">
        <v>1</v>
      </c>
      <c r="E21" s="47">
        <v>1</v>
      </c>
      <c r="F21" s="47"/>
    </row>
    <row r="22" spans="2:6" ht="15.75" customHeight="1" x14ac:dyDescent="0.15">
      <c r="B22" s="49" t="s">
        <v>16</v>
      </c>
      <c r="C22" s="50">
        <v>2</v>
      </c>
      <c r="D22" s="50"/>
      <c r="E22" s="50">
        <v>2</v>
      </c>
      <c r="F22" s="51"/>
    </row>
    <row r="23" spans="2:6" ht="15.75" customHeight="1" x14ac:dyDescent="0.15">
      <c r="B23" s="46" t="s">
        <v>17</v>
      </c>
      <c r="C23" s="47">
        <v>12</v>
      </c>
      <c r="D23" s="48">
        <v>12</v>
      </c>
      <c r="E23" s="47">
        <v>0</v>
      </c>
      <c r="F23" s="48"/>
    </row>
    <row r="24" spans="2:6" ht="15.75" customHeight="1" x14ac:dyDescent="0.15">
      <c r="B24" s="46" t="s">
        <v>89</v>
      </c>
      <c r="C24" s="47" t="s">
        <v>90</v>
      </c>
      <c r="D24" s="62" t="s">
        <v>90</v>
      </c>
      <c r="E24" s="47" t="s">
        <v>121</v>
      </c>
      <c r="F24" s="48"/>
    </row>
    <row r="25" spans="2:6" ht="15.75" customHeight="1" x14ac:dyDescent="0.15">
      <c r="B25" s="46" t="s">
        <v>19</v>
      </c>
      <c r="C25" s="47">
        <v>12</v>
      </c>
      <c r="D25" s="48">
        <v>12</v>
      </c>
      <c r="E25" s="47">
        <v>0</v>
      </c>
      <c r="F25" s="48"/>
    </row>
    <row r="26" spans="2:6" ht="15.75" customHeight="1" x14ac:dyDescent="0.15">
      <c r="B26" s="49" t="s">
        <v>20</v>
      </c>
      <c r="C26" s="50">
        <v>24</v>
      </c>
      <c r="D26" s="51"/>
      <c r="E26" s="50">
        <v>24</v>
      </c>
      <c r="F26" s="51"/>
    </row>
    <row r="27" spans="2:6" ht="15.75" customHeight="1" x14ac:dyDescent="0.15">
      <c r="B27" s="46" t="s">
        <v>21</v>
      </c>
      <c r="C27" s="47">
        <v>6</v>
      </c>
      <c r="D27" s="48">
        <v>6</v>
      </c>
      <c r="E27" s="47">
        <v>0</v>
      </c>
      <c r="F27" s="48"/>
    </row>
    <row r="28" spans="2:6" ht="15.75" customHeight="1" x14ac:dyDescent="0.15">
      <c r="B28" s="46" t="s">
        <v>22</v>
      </c>
      <c r="C28" s="47">
        <v>12</v>
      </c>
      <c r="D28" s="47">
        <v>12</v>
      </c>
      <c r="E28" s="47">
        <v>0</v>
      </c>
      <c r="F28" s="48"/>
    </row>
    <row r="29" spans="2:6" ht="15.75" customHeight="1" x14ac:dyDescent="0.15">
      <c r="B29" s="46" t="s">
        <v>23</v>
      </c>
      <c r="C29" s="47">
        <v>2</v>
      </c>
      <c r="D29" s="48"/>
      <c r="E29" s="47">
        <v>2</v>
      </c>
      <c r="F29" s="48"/>
    </row>
    <row r="30" spans="2:6" ht="15.75" customHeight="1" x14ac:dyDescent="0.15">
      <c r="B30" s="49" t="s">
        <v>99</v>
      </c>
      <c r="C30" s="50">
        <v>6</v>
      </c>
      <c r="D30" s="58">
        <v>2</v>
      </c>
      <c r="E30" s="58">
        <v>4</v>
      </c>
      <c r="F30" s="51"/>
    </row>
    <row r="31" spans="2:6" ht="15.75" customHeight="1" x14ac:dyDescent="0.15">
      <c r="B31" s="46" t="s">
        <v>25</v>
      </c>
      <c r="C31" s="47">
        <v>1</v>
      </c>
      <c r="D31" s="47">
        <v>1</v>
      </c>
      <c r="E31" s="47">
        <v>0</v>
      </c>
      <c r="F31" s="48"/>
    </row>
    <row r="32" spans="2:6" ht="15.75" customHeight="1" x14ac:dyDescent="0.15">
      <c r="B32" s="46" t="s">
        <v>26</v>
      </c>
      <c r="C32" s="47">
        <v>5</v>
      </c>
      <c r="D32" s="47">
        <v>5</v>
      </c>
      <c r="E32" s="47">
        <v>0</v>
      </c>
      <c r="F32" s="48"/>
    </row>
    <row r="33" spans="2:6" ht="15.75" customHeight="1" x14ac:dyDescent="0.15">
      <c r="B33" s="46" t="s">
        <v>91</v>
      </c>
      <c r="C33" s="47">
        <v>12</v>
      </c>
      <c r="D33" s="48">
        <v>12</v>
      </c>
      <c r="E33" s="47">
        <v>0</v>
      </c>
      <c r="F33" s="48"/>
    </row>
    <row r="34" spans="2:6" ht="15.75" customHeight="1" x14ac:dyDescent="0.15">
      <c r="B34" s="46" t="s">
        <v>28</v>
      </c>
      <c r="C34" s="47">
        <v>2</v>
      </c>
      <c r="D34" s="47">
        <v>2</v>
      </c>
      <c r="E34" s="47">
        <v>0</v>
      </c>
      <c r="F34" s="48"/>
    </row>
    <row r="35" spans="2:6" ht="15.75" customHeight="1" x14ac:dyDescent="0.15">
      <c r="B35" s="46" t="s">
        <v>29</v>
      </c>
      <c r="C35" s="47">
        <v>1</v>
      </c>
      <c r="D35" s="48">
        <v>1</v>
      </c>
      <c r="E35" s="47">
        <v>0</v>
      </c>
      <c r="F35" s="48"/>
    </row>
    <row r="36" spans="2:6" ht="15.75" customHeight="1" x14ac:dyDescent="0.15">
      <c r="B36" s="74" t="s">
        <v>92</v>
      </c>
      <c r="C36" s="75"/>
      <c r="D36" s="75"/>
      <c r="E36" s="75"/>
      <c r="F36" s="76"/>
    </row>
    <row r="37" spans="2:6" ht="15.75" customHeight="1" x14ac:dyDescent="0.15">
      <c r="B37" s="46"/>
      <c r="C37" s="48"/>
      <c r="D37" s="47"/>
      <c r="E37" s="48"/>
      <c r="F37" s="48"/>
    </row>
    <row r="38" spans="2:6" ht="15.75" customHeight="1" x14ac:dyDescent="0.15">
      <c r="B38" s="46"/>
      <c r="C38" s="48"/>
      <c r="D38" s="47"/>
      <c r="E38" s="48"/>
      <c r="F38" s="48"/>
    </row>
    <row r="39" spans="2:6" ht="15.75" customHeight="1" x14ac:dyDescent="0.15">
      <c r="B39" s="46"/>
      <c r="C39" s="48"/>
      <c r="D39" s="48"/>
      <c r="E39" s="48"/>
      <c r="F39" s="48"/>
    </row>
    <row r="40" spans="2:6" ht="15.75" customHeight="1" x14ac:dyDescent="0.15">
      <c r="B40" s="46"/>
      <c r="C40" s="48"/>
      <c r="D40" s="47"/>
      <c r="E40" s="48"/>
      <c r="F40" s="48"/>
    </row>
    <row r="41" spans="2:6" ht="15.75" customHeight="1" x14ac:dyDescent="0.15">
      <c r="B41" s="55"/>
      <c r="C41" s="56"/>
      <c r="D41" s="56"/>
      <c r="E41" s="56"/>
      <c r="F41" s="56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B1:H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2" width="25.5" customWidth="1"/>
    <col min="3" max="3" width="18.6640625" customWidth="1"/>
    <col min="4" max="4" width="22" customWidth="1"/>
    <col min="5" max="5" width="13.5" customWidth="1"/>
    <col min="6" max="7" width="14.5" customWidth="1"/>
    <col min="8" max="8" width="81.164062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63" t="s">
        <v>68</v>
      </c>
      <c r="C2" s="29" t="s">
        <v>69</v>
      </c>
      <c r="D2" s="35"/>
      <c r="E2" s="35"/>
      <c r="F2" s="35"/>
    </row>
    <row r="3" spans="2:8" ht="15.75" customHeight="1" x14ac:dyDescent="0.15">
      <c r="B3" s="63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125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64" t="s">
        <v>0</v>
      </c>
      <c r="C6" s="65" t="s">
        <v>35</v>
      </c>
      <c r="D6" s="65" t="s">
        <v>36</v>
      </c>
      <c r="E6" s="65" t="s">
        <v>37</v>
      </c>
      <c r="F6" s="65" t="s">
        <v>75</v>
      </c>
      <c r="H6" s="55" t="s">
        <v>76</v>
      </c>
    </row>
    <row r="7" spans="2:8" ht="15.75" customHeight="1" x14ac:dyDescent="0.15">
      <c r="B7" s="46" t="s">
        <v>84</v>
      </c>
      <c r="C7" s="47">
        <v>24</v>
      </c>
      <c r="D7" s="48">
        <v>24</v>
      </c>
      <c r="E7" s="47">
        <v>0</v>
      </c>
      <c r="F7" s="40">
        <v>44430</v>
      </c>
      <c r="H7" s="55" t="s">
        <v>78</v>
      </c>
    </row>
    <row r="8" spans="2:8" ht="15.75" customHeight="1" x14ac:dyDescent="0.15">
      <c r="B8" s="46" t="s">
        <v>20</v>
      </c>
      <c r="C8" s="47">
        <v>24</v>
      </c>
      <c r="D8" s="48">
        <v>24</v>
      </c>
      <c r="E8" s="47">
        <v>0</v>
      </c>
      <c r="F8" s="42">
        <v>45078</v>
      </c>
      <c r="H8" s="55" t="s">
        <v>80</v>
      </c>
    </row>
    <row r="9" spans="2:8" ht="15.75" customHeight="1" x14ac:dyDescent="0.15">
      <c r="B9" s="46" t="s">
        <v>59</v>
      </c>
      <c r="C9" s="47">
        <v>24</v>
      </c>
      <c r="D9" s="48">
        <v>22</v>
      </c>
      <c r="E9" s="47">
        <v>0</v>
      </c>
      <c r="F9" s="43">
        <v>45800</v>
      </c>
      <c r="H9" s="55" t="s">
        <v>82</v>
      </c>
    </row>
    <row r="10" spans="2:8" ht="15.75" customHeight="1" x14ac:dyDescent="0.15">
      <c r="B10" s="46" t="s">
        <v>8</v>
      </c>
      <c r="C10" s="47">
        <v>24</v>
      </c>
      <c r="D10" s="48">
        <v>24</v>
      </c>
      <c r="E10" s="47">
        <v>0</v>
      </c>
      <c r="F10" s="43">
        <v>45885</v>
      </c>
      <c r="H10" s="55" t="s">
        <v>83</v>
      </c>
    </row>
    <row r="11" spans="2:8" ht="15.75" customHeight="1" x14ac:dyDescent="0.15">
      <c r="B11" s="46" t="s">
        <v>10</v>
      </c>
      <c r="C11" s="47">
        <v>6</v>
      </c>
      <c r="D11" s="48">
        <v>6</v>
      </c>
      <c r="E11" s="47">
        <v>0</v>
      </c>
      <c r="F11" s="43">
        <v>45962</v>
      </c>
    </row>
    <row r="12" spans="2:8" ht="15.75" customHeight="1" x14ac:dyDescent="0.15">
      <c r="B12" s="46" t="s">
        <v>21</v>
      </c>
      <c r="C12" s="47">
        <v>6</v>
      </c>
      <c r="D12" s="48">
        <v>6</v>
      </c>
      <c r="E12" s="47">
        <v>0</v>
      </c>
      <c r="F12" s="43">
        <v>45882</v>
      </c>
    </row>
    <row r="13" spans="2:8" ht="15.75" customHeight="1" x14ac:dyDescent="0.15">
      <c r="B13" s="46" t="s">
        <v>7</v>
      </c>
      <c r="C13" s="47">
        <v>6</v>
      </c>
      <c r="D13" s="48">
        <v>6</v>
      </c>
      <c r="E13" s="47">
        <v>0</v>
      </c>
      <c r="F13" s="41">
        <v>44223</v>
      </c>
    </row>
    <row r="14" spans="2:8" ht="15.75" customHeight="1" x14ac:dyDescent="0.15">
      <c r="B14" s="46" t="s">
        <v>19</v>
      </c>
      <c r="C14" s="47">
        <v>6</v>
      </c>
      <c r="D14" s="48">
        <v>6</v>
      </c>
      <c r="E14" s="47">
        <v>0</v>
      </c>
      <c r="F14" s="42">
        <v>46113</v>
      </c>
    </row>
    <row r="15" spans="2:8" ht="15.75" customHeight="1" x14ac:dyDescent="0.15">
      <c r="B15" s="46" t="s">
        <v>81</v>
      </c>
      <c r="C15" s="47">
        <v>2</v>
      </c>
      <c r="D15" s="48">
        <v>2</v>
      </c>
      <c r="E15" s="47">
        <v>0</v>
      </c>
      <c r="F15" s="48"/>
    </row>
    <row r="16" spans="2:8" ht="15.75" customHeight="1" x14ac:dyDescent="0.15">
      <c r="B16" s="46" t="s">
        <v>86</v>
      </c>
      <c r="C16" s="47">
        <v>6</v>
      </c>
      <c r="D16" s="48">
        <v>6</v>
      </c>
      <c r="E16" s="47">
        <v>0</v>
      </c>
      <c r="F16" s="48"/>
    </row>
    <row r="17" spans="2:6" ht="15.75" customHeight="1" x14ac:dyDescent="0.15">
      <c r="B17" s="46" t="s">
        <v>17</v>
      </c>
      <c r="C17" s="47">
        <v>12</v>
      </c>
      <c r="D17" s="48">
        <v>12</v>
      </c>
      <c r="E17" s="47">
        <v>0</v>
      </c>
      <c r="F17" s="48"/>
    </row>
    <row r="18" spans="2:6" ht="15.75" customHeight="1" x14ac:dyDescent="0.15">
      <c r="B18" s="46" t="s">
        <v>22</v>
      </c>
      <c r="C18" s="47">
        <v>12</v>
      </c>
      <c r="D18" s="47">
        <v>12</v>
      </c>
      <c r="E18" s="47">
        <v>0</v>
      </c>
      <c r="F18" s="48"/>
    </row>
    <row r="19" spans="2:6" ht="15.75" customHeight="1" x14ac:dyDescent="0.15">
      <c r="B19" s="46" t="s">
        <v>23</v>
      </c>
      <c r="C19" s="47">
        <v>1</v>
      </c>
      <c r="D19" s="48">
        <v>1</v>
      </c>
      <c r="E19" s="47">
        <v>0</v>
      </c>
      <c r="F19" s="48"/>
    </row>
    <row r="20" spans="2:6" ht="15.75" customHeight="1" x14ac:dyDescent="0.15">
      <c r="B20" s="46" t="s">
        <v>91</v>
      </c>
      <c r="C20" s="47">
        <v>12</v>
      </c>
      <c r="D20" s="48">
        <v>12</v>
      </c>
      <c r="E20" s="47">
        <v>0</v>
      </c>
      <c r="F20" s="48"/>
    </row>
    <row r="21" spans="2:6" ht="15.75" customHeight="1" x14ac:dyDescent="0.15">
      <c r="B21" s="46" t="s">
        <v>28</v>
      </c>
      <c r="C21" s="47">
        <v>1</v>
      </c>
      <c r="D21" s="47">
        <v>1</v>
      </c>
      <c r="E21" s="47">
        <v>0</v>
      </c>
      <c r="F21" s="48"/>
    </row>
    <row r="22" spans="2:6" ht="15.75" customHeight="1" x14ac:dyDescent="0.15">
      <c r="B22" s="46" t="s">
        <v>77</v>
      </c>
      <c r="C22" s="47">
        <v>6</v>
      </c>
      <c r="D22" s="47">
        <v>6</v>
      </c>
      <c r="E22" s="47">
        <v>0</v>
      </c>
      <c r="F22" s="48"/>
    </row>
    <row r="23" spans="2:6" ht="15.75" customHeight="1" x14ac:dyDescent="0.15">
      <c r="B23" s="46" t="s">
        <v>79</v>
      </c>
      <c r="C23" s="47">
        <v>6</v>
      </c>
      <c r="D23" s="47">
        <v>6</v>
      </c>
      <c r="E23" s="47">
        <v>0</v>
      </c>
      <c r="F23" s="48"/>
    </row>
    <row r="24" spans="2:6" ht="15.75" customHeight="1" x14ac:dyDescent="0.15">
      <c r="B24" s="46" t="s">
        <v>99</v>
      </c>
      <c r="C24" s="47">
        <v>6</v>
      </c>
      <c r="D24" s="47">
        <v>6</v>
      </c>
      <c r="E24" s="47">
        <v>0</v>
      </c>
      <c r="F24" s="48"/>
    </row>
    <row r="25" spans="2:6" ht="15.75" customHeight="1" x14ac:dyDescent="0.15">
      <c r="B25" s="46" t="s">
        <v>85</v>
      </c>
      <c r="C25" s="47">
        <v>2</v>
      </c>
      <c r="D25" s="48">
        <v>2</v>
      </c>
      <c r="E25" s="47">
        <v>0</v>
      </c>
      <c r="F25" s="48"/>
    </row>
    <row r="26" spans="2:6" ht="15.75" customHeight="1" x14ac:dyDescent="0.15">
      <c r="B26" s="46" t="s">
        <v>12</v>
      </c>
      <c r="C26" s="47">
        <v>5</v>
      </c>
      <c r="D26" s="48">
        <v>5</v>
      </c>
      <c r="E26" s="47">
        <v>0</v>
      </c>
      <c r="F26" s="48"/>
    </row>
    <row r="27" spans="2:6" ht="15.75" customHeight="1" x14ac:dyDescent="0.15">
      <c r="B27" s="46" t="s">
        <v>87</v>
      </c>
      <c r="C27" s="47">
        <v>2</v>
      </c>
      <c r="D27" s="47">
        <v>2</v>
      </c>
      <c r="E27" s="47">
        <v>0</v>
      </c>
      <c r="F27" s="47"/>
    </row>
    <row r="28" spans="2:6" ht="15.75" customHeight="1" x14ac:dyDescent="0.15">
      <c r="B28" s="46" t="s">
        <v>88</v>
      </c>
      <c r="C28" s="47">
        <v>2</v>
      </c>
      <c r="D28" s="47"/>
      <c r="E28" s="47">
        <v>2</v>
      </c>
      <c r="F28" s="47"/>
    </row>
    <row r="29" spans="2:6" ht="15.75" customHeight="1" x14ac:dyDescent="0.15">
      <c r="B29" s="46" t="s">
        <v>9</v>
      </c>
      <c r="C29" s="47">
        <v>1</v>
      </c>
      <c r="D29" s="48">
        <v>1</v>
      </c>
      <c r="E29" s="47">
        <v>0</v>
      </c>
      <c r="F29" s="48"/>
    </row>
    <row r="30" spans="2:6" ht="15.75" customHeight="1" x14ac:dyDescent="0.15">
      <c r="B30" s="46" t="s">
        <v>89</v>
      </c>
      <c r="C30" s="47" t="s">
        <v>90</v>
      </c>
      <c r="D30" s="66" t="s">
        <v>90</v>
      </c>
      <c r="E30" s="31" t="s">
        <v>121</v>
      </c>
      <c r="F30" s="48"/>
    </row>
    <row r="31" spans="2:6" ht="15.75" customHeight="1" x14ac:dyDescent="0.15">
      <c r="B31" s="46" t="s">
        <v>14</v>
      </c>
      <c r="C31" s="47">
        <v>1</v>
      </c>
      <c r="D31" s="47">
        <v>1</v>
      </c>
      <c r="E31" s="47">
        <v>0</v>
      </c>
      <c r="F31" s="48"/>
    </row>
    <row r="32" spans="2:6" ht="15.75" customHeight="1" x14ac:dyDescent="0.15">
      <c r="B32" s="49" t="s">
        <v>16</v>
      </c>
      <c r="C32" s="50">
        <v>2</v>
      </c>
      <c r="D32" s="50"/>
      <c r="E32" s="50">
        <v>2</v>
      </c>
      <c r="F32" s="51"/>
    </row>
    <row r="33" spans="2:6" ht="15.75" customHeight="1" x14ac:dyDescent="0.15">
      <c r="B33" s="46" t="s">
        <v>26</v>
      </c>
      <c r="C33" s="47">
        <v>5</v>
      </c>
      <c r="D33" s="47">
        <v>5</v>
      </c>
      <c r="E33" s="47">
        <v>0</v>
      </c>
      <c r="F33" s="48"/>
    </row>
    <row r="34" spans="2:6" ht="15.75" customHeight="1" x14ac:dyDescent="0.15">
      <c r="B34" s="46" t="s">
        <v>29</v>
      </c>
      <c r="C34" s="47">
        <v>1</v>
      </c>
      <c r="D34" s="48">
        <v>1</v>
      </c>
      <c r="E34" s="47">
        <v>0</v>
      </c>
      <c r="F34" s="48"/>
    </row>
    <row r="35" spans="2:6" ht="15.75" customHeight="1" x14ac:dyDescent="0.15">
      <c r="B35" s="46" t="s">
        <v>25</v>
      </c>
      <c r="C35" s="47">
        <v>1</v>
      </c>
      <c r="D35" s="47">
        <v>1</v>
      </c>
      <c r="E35" s="47">
        <v>0</v>
      </c>
      <c r="F35" s="48"/>
    </row>
    <row r="36" spans="2:6" ht="15.75" customHeight="1" x14ac:dyDescent="0.15">
      <c r="B36" s="74" t="s">
        <v>92</v>
      </c>
      <c r="C36" s="75"/>
      <c r="D36" s="75"/>
      <c r="E36" s="75"/>
      <c r="F36" s="76"/>
    </row>
    <row r="37" spans="2:6" ht="15.75" customHeight="1" x14ac:dyDescent="0.15">
      <c r="B37" s="46"/>
      <c r="C37" s="48"/>
      <c r="D37" s="47"/>
      <c r="E37" s="48"/>
      <c r="F37" s="48"/>
    </row>
    <row r="38" spans="2:6" ht="15.75" customHeight="1" x14ac:dyDescent="0.15">
      <c r="B38" s="46"/>
      <c r="C38" s="48"/>
      <c r="D38" s="47"/>
      <c r="E38" s="48"/>
      <c r="F38" s="48"/>
    </row>
    <row r="39" spans="2:6" ht="15.75" customHeight="1" x14ac:dyDescent="0.15">
      <c r="B39" s="46"/>
      <c r="C39" s="48"/>
      <c r="D39" s="48"/>
      <c r="E39" s="48"/>
      <c r="F39" s="48"/>
    </row>
    <row r="40" spans="2:6" ht="15.75" customHeight="1" x14ac:dyDescent="0.15">
      <c r="B40" s="46"/>
      <c r="C40" s="48"/>
      <c r="D40" s="47"/>
      <c r="E40" s="48"/>
      <c r="F40" s="48"/>
    </row>
    <row r="41" spans="2:6" ht="15.75" customHeight="1" x14ac:dyDescent="0.15">
      <c r="B41" s="55"/>
      <c r="C41" s="56"/>
      <c r="D41" s="56"/>
      <c r="E41" s="56"/>
      <c r="F41" s="56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B2:H41"/>
  <sheetViews>
    <sheetView workbookViewId="0"/>
  </sheetViews>
  <sheetFormatPr baseColWidth="10" defaultColWidth="12.6640625" defaultRowHeight="15" customHeight="1" x14ac:dyDescent="0.15"/>
  <cols>
    <col min="2" max="2" width="24.1640625" customWidth="1"/>
    <col min="3" max="3" width="22.1640625" customWidth="1"/>
    <col min="4" max="4" width="19.6640625" customWidth="1"/>
    <col min="8" max="8" width="42.5" customWidth="1"/>
  </cols>
  <sheetData>
    <row r="2" spans="2:8" ht="15" customHeight="1" x14ac:dyDescent="0.15">
      <c r="B2" s="29" t="s">
        <v>68</v>
      </c>
      <c r="C2" s="29" t="s">
        <v>69</v>
      </c>
      <c r="D2" s="35"/>
      <c r="E2" s="35"/>
      <c r="F2" s="35"/>
    </row>
    <row r="3" spans="2:8" ht="15" customHeight="1" x14ac:dyDescent="0.15">
      <c r="B3" s="29" t="s">
        <v>70</v>
      </c>
      <c r="C3" s="29" t="s">
        <v>71</v>
      </c>
      <c r="D3" s="35"/>
      <c r="E3" s="35"/>
      <c r="F3" s="35"/>
    </row>
    <row r="4" spans="2:8" x14ac:dyDescent="0.2">
      <c r="B4" s="67" t="s">
        <v>126</v>
      </c>
      <c r="C4" s="68"/>
      <c r="D4" s="68"/>
      <c r="E4" s="68"/>
      <c r="F4" s="68"/>
    </row>
    <row r="5" spans="2:8" ht="15" customHeight="1" x14ac:dyDescent="0.15">
      <c r="B5" s="69"/>
      <c r="C5" s="70"/>
      <c r="D5" s="70"/>
      <c r="E5" s="70"/>
      <c r="F5" s="71"/>
      <c r="H5" s="27" t="s">
        <v>74</v>
      </c>
    </row>
    <row r="6" spans="2:8" ht="15" customHeight="1" x14ac:dyDescent="0.15">
      <c r="B6" s="46" t="s">
        <v>84</v>
      </c>
      <c r="C6" s="47">
        <v>24</v>
      </c>
      <c r="D6" s="48">
        <v>24</v>
      </c>
      <c r="E6" s="47">
        <v>0</v>
      </c>
      <c r="F6" s="40">
        <v>44430</v>
      </c>
      <c r="H6" s="23" t="s">
        <v>76</v>
      </c>
    </row>
    <row r="7" spans="2:8" ht="15" customHeight="1" x14ac:dyDescent="0.15">
      <c r="B7" s="46" t="s">
        <v>20</v>
      </c>
      <c r="C7" s="47">
        <v>24</v>
      </c>
      <c r="D7" s="48">
        <v>24</v>
      </c>
      <c r="E7" s="47">
        <v>0</v>
      </c>
      <c r="F7" s="42">
        <v>45078</v>
      </c>
      <c r="H7" s="23" t="s">
        <v>78</v>
      </c>
    </row>
    <row r="8" spans="2:8" ht="15" customHeight="1" x14ac:dyDescent="0.15">
      <c r="B8" s="46" t="s">
        <v>59</v>
      </c>
      <c r="C8" s="47">
        <v>24</v>
      </c>
      <c r="D8" s="48">
        <v>22</v>
      </c>
      <c r="E8" s="47">
        <v>0</v>
      </c>
      <c r="F8" s="43">
        <v>45800</v>
      </c>
      <c r="H8" s="23" t="s">
        <v>80</v>
      </c>
    </row>
    <row r="9" spans="2:8" ht="15" customHeight="1" x14ac:dyDescent="0.15">
      <c r="B9" s="46" t="s">
        <v>8</v>
      </c>
      <c r="C9" s="47">
        <v>24</v>
      </c>
      <c r="D9" s="48">
        <v>24</v>
      </c>
      <c r="E9" s="47">
        <v>0</v>
      </c>
      <c r="F9" s="43">
        <v>45885</v>
      </c>
      <c r="H9" s="23" t="s">
        <v>82</v>
      </c>
    </row>
    <row r="10" spans="2:8" ht="15" customHeight="1" x14ac:dyDescent="0.15">
      <c r="B10" s="46" t="s">
        <v>10</v>
      </c>
      <c r="C10" s="47">
        <v>6</v>
      </c>
      <c r="D10" s="48">
        <v>6</v>
      </c>
      <c r="E10" s="47">
        <v>0</v>
      </c>
      <c r="F10" s="43">
        <v>45962</v>
      </c>
      <c r="H10" s="23" t="s">
        <v>83</v>
      </c>
    </row>
    <row r="11" spans="2:8" ht="15" customHeight="1" x14ac:dyDescent="0.15">
      <c r="B11" s="46" t="s">
        <v>21</v>
      </c>
      <c r="C11" s="47">
        <v>6</v>
      </c>
      <c r="D11" s="48">
        <v>6</v>
      </c>
      <c r="E11" s="47">
        <v>0</v>
      </c>
      <c r="F11" s="43">
        <v>45882</v>
      </c>
    </row>
    <row r="12" spans="2:8" ht="15" customHeight="1" x14ac:dyDescent="0.15">
      <c r="B12" s="46" t="s">
        <v>7</v>
      </c>
      <c r="C12" s="47">
        <v>6</v>
      </c>
      <c r="D12" s="48">
        <v>6</v>
      </c>
      <c r="E12" s="47">
        <v>0</v>
      </c>
      <c r="F12" s="41">
        <v>44223</v>
      </c>
    </row>
    <row r="13" spans="2:8" ht="15" customHeight="1" x14ac:dyDescent="0.15">
      <c r="B13" s="46" t="s">
        <v>19</v>
      </c>
      <c r="C13" s="47">
        <v>6</v>
      </c>
      <c r="D13" s="48">
        <v>6</v>
      </c>
      <c r="E13" s="47">
        <v>0</v>
      </c>
      <c r="F13" s="42">
        <v>46113</v>
      </c>
    </row>
    <row r="14" spans="2:8" ht="15" customHeight="1" x14ac:dyDescent="0.15">
      <c r="B14" s="46" t="s">
        <v>81</v>
      </c>
      <c r="C14" s="47">
        <v>2</v>
      </c>
      <c r="D14" s="48">
        <v>2</v>
      </c>
      <c r="E14" s="47">
        <v>0</v>
      </c>
      <c r="F14" s="48"/>
    </row>
    <row r="15" spans="2:8" ht="15" customHeight="1" x14ac:dyDescent="0.15">
      <c r="B15" s="46" t="s">
        <v>86</v>
      </c>
      <c r="C15" s="47">
        <v>6</v>
      </c>
      <c r="D15" s="48">
        <v>6</v>
      </c>
      <c r="E15" s="47">
        <v>0</v>
      </c>
      <c r="F15" s="48"/>
    </row>
    <row r="16" spans="2:8" ht="15" customHeight="1" x14ac:dyDescent="0.15">
      <c r="B16" s="46" t="s">
        <v>17</v>
      </c>
      <c r="C16" s="47">
        <v>12</v>
      </c>
      <c r="D16" s="48">
        <v>12</v>
      </c>
      <c r="E16" s="47">
        <v>0</v>
      </c>
      <c r="F16" s="48"/>
    </row>
    <row r="17" spans="2:6" ht="15" customHeight="1" x14ac:dyDescent="0.15">
      <c r="B17" s="46" t="s">
        <v>22</v>
      </c>
      <c r="C17" s="47">
        <v>12</v>
      </c>
      <c r="D17" s="47">
        <v>12</v>
      </c>
      <c r="E17" s="47">
        <v>0</v>
      </c>
      <c r="F17" s="48"/>
    </row>
    <row r="18" spans="2:6" ht="15" customHeight="1" x14ac:dyDescent="0.15">
      <c r="B18" s="46" t="s">
        <v>23</v>
      </c>
      <c r="C18" s="47">
        <v>1</v>
      </c>
      <c r="D18" s="48">
        <v>1</v>
      </c>
      <c r="E18" s="47">
        <v>0</v>
      </c>
      <c r="F18" s="48"/>
    </row>
    <row r="19" spans="2:6" ht="15" customHeight="1" x14ac:dyDescent="0.15">
      <c r="B19" s="46" t="s">
        <v>91</v>
      </c>
      <c r="C19" s="47">
        <v>12</v>
      </c>
      <c r="D19" s="48">
        <v>12</v>
      </c>
      <c r="E19" s="47">
        <v>0</v>
      </c>
      <c r="F19" s="48"/>
    </row>
    <row r="20" spans="2:6" ht="15" customHeight="1" x14ac:dyDescent="0.15">
      <c r="B20" s="46" t="s">
        <v>28</v>
      </c>
      <c r="C20" s="47">
        <v>1</v>
      </c>
      <c r="D20" s="47">
        <v>1</v>
      </c>
      <c r="E20" s="47">
        <v>0</v>
      </c>
      <c r="F20" s="48"/>
    </row>
    <row r="21" spans="2:6" ht="15" customHeight="1" x14ac:dyDescent="0.15">
      <c r="B21" s="46" t="s">
        <v>77</v>
      </c>
      <c r="C21" s="47">
        <v>6</v>
      </c>
      <c r="D21" s="47">
        <v>6</v>
      </c>
      <c r="E21" s="47">
        <v>0</v>
      </c>
      <c r="F21" s="48"/>
    </row>
    <row r="22" spans="2:6" ht="15" customHeight="1" x14ac:dyDescent="0.15">
      <c r="B22" s="46" t="s">
        <v>79</v>
      </c>
      <c r="C22" s="47">
        <v>6</v>
      </c>
      <c r="D22" s="47">
        <v>6</v>
      </c>
      <c r="E22" s="47">
        <v>0</v>
      </c>
      <c r="F22" s="48"/>
    </row>
    <row r="23" spans="2:6" ht="15" customHeight="1" x14ac:dyDescent="0.15">
      <c r="B23" s="46" t="s">
        <v>99</v>
      </c>
      <c r="C23" s="47">
        <v>6</v>
      </c>
      <c r="D23" s="47">
        <v>6</v>
      </c>
      <c r="E23" s="47">
        <v>0</v>
      </c>
      <c r="F23" s="48"/>
    </row>
    <row r="24" spans="2:6" ht="15" customHeight="1" x14ac:dyDescent="0.15">
      <c r="B24" s="46" t="s">
        <v>85</v>
      </c>
      <c r="C24" s="47">
        <v>2</v>
      </c>
      <c r="D24" s="48">
        <v>2</v>
      </c>
      <c r="E24" s="47">
        <v>0</v>
      </c>
      <c r="F24" s="48"/>
    </row>
    <row r="25" spans="2:6" ht="15" customHeight="1" x14ac:dyDescent="0.15">
      <c r="B25" s="46" t="s">
        <v>12</v>
      </c>
      <c r="C25" s="47">
        <v>5</v>
      </c>
      <c r="D25" s="48">
        <v>5</v>
      </c>
      <c r="E25" s="47">
        <v>0</v>
      </c>
      <c r="F25" s="48"/>
    </row>
    <row r="26" spans="2:6" ht="15" customHeight="1" x14ac:dyDescent="0.15">
      <c r="B26" s="46" t="s">
        <v>87</v>
      </c>
      <c r="C26" s="47">
        <v>2</v>
      </c>
      <c r="D26" s="47">
        <v>2</v>
      </c>
      <c r="E26" s="47">
        <v>0</v>
      </c>
      <c r="F26" s="47"/>
    </row>
    <row r="27" spans="2:6" ht="15" customHeight="1" x14ac:dyDescent="0.15">
      <c r="B27" s="46" t="s">
        <v>88</v>
      </c>
      <c r="C27" s="47">
        <v>2</v>
      </c>
      <c r="D27" s="47"/>
      <c r="E27" s="47">
        <v>2</v>
      </c>
      <c r="F27" s="47"/>
    </row>
    <row r="28" spans="2:6" ht="15" customHeight="1" x14ac:dyDescent="0.15">
      <c r="B28" s="46" t="s">
        <v>9</v>
      </c>
      <c r="C28" s="47">
        <v>1</v>
      </c>
      <c r="D28" s="48">
        <v>1</v>
      </c>
      <c r="E28" s="47">
        <v>0</v>
      </c>
      <c r="F28" s="48"/>
    </row>
    <row r="29" spans="2:6" ht="15" customHeight="1" x14ac:dyDescent="0.15">
      <c r="B29" s="46" t="s">
        <v>89</v>
      </c>
      <c r="C29" s="47" t="s">
        <v>90</v>
      </c>
      <c r="D29" s="66" t="s">
        <v>90</v>
      </c>
      <c r="E29" s="31" t="s">
        <v>121</v>
      </c>
      <c r="F29" s="48"/>
    </row>
    <row r="30" spans="2:6" ht="15" customHeight="1" x14ac:dyDescent="0.15">
      <c r="B30" s="46" t="s">
        <v>14</v>
      </c>
      <c r="C30" s="47">
        <v>1</v>
      </c>
      <c r="D30" s="47">
        <v>1</v>
      </c>
      <c r="E30" s="47">
        <v>0</v>
      </c>
      <c r="F30" s="48"/>
    </row>
    <row r="31" spans="2:6" ht="15" customHeight="1" x14ac:dyDescent="0.15">
      <c r="B31" s="52" t="s">
        <v>16</v>
      </c>
      <c r="C31" s="53">
        <v>2</v>
      </c>
      <c r="D31" s="53"/>
      <c r="E31" s="53">
        <v>2</v>
      </c>
      <c r="F31" s="54"/>
    </row>
    <row r="32" spans="2:6" ht="15" customHeight="1" x14ac:dyDescent="0.15">
      <c r="B32" s="46" t="s">
        <v>26</v>
      </c>
      <c r="C32" s="47">
        <v>5</v>
      </c>
      <c r="D32" s="47">
        <v>5</v>
      </c>
      <c r="E32" s="47">
        <v>0</v>
      </c>
      <c r="F32" s="48"/>
    </row>
    <row r="33" spans="2:6" ht="15" customHeight="1" x14ac:dyDescent="0.15">
      <c r="B33" s="46" t="s">
        <v>29</v>
      </c>
      <c r="C33" s="47">
        <v>1</v>
      </c>
      <c r="D33" s="48">
        <v>1</v>
      </c>
      <c r="E33" s="47">
        <v>0</v>
      </c>
      <c r="F33" s="48"/>
    </row>
    <row r="34" spans="2:6" ht="15" customHeight="1" x14ac:dyDescent="0.15">
      <c r="B34" s="46" t="s">
        <v>25</v>
      </c>
      <c r="C34" s="47">
        <v>1</v>
      </c>
      <c r="D34" s="47">
        <v>1</v>
      </c>
      <c r="E34" s="47">
        <v>0</v>
      </c>
      <c r="F34" s="48"/>
    </row>
    <row r="35" spans="2:6" ht="15" customHeight="1" x14ac:dyDescent="0.15">
      <c r="B35" s="74" t="s">
        <v>92</v>
      </c>
      <c r="C35" s="75"/>
      <c r="D35" s="75"/>
      <c r="E35" s="75"/>
      <c r="F35" s="76"/>
    </row>
    <row r="36" spans="2:6" ht="15" customHeight="1" x14ac:dyDescent="0.15">
      <c r="B36" s="46"/>
      <c r="C36" s="48"/>
      <c r="D36" s="47"/>
      <c r="E36" s="48"/>
      <c r="F36" s="48"/>
    </row>
    <row r="37" spans="2:6" ht="15" customHeight="1" x14ac:dyDescent="0.15">
      <c r="B37" s="46"/>
      <c r="C37" s="48"/>
      <c r="D37" s="47"/>
      <c r="E37" s="48"/>
      <c r="F37" s="48"/>
    </row>
    <row r="38" spans="2:6" ht="15" customHeight="1" x14ac:dyDescent="0.15">
      <c r="B38" s="46"/>
      <c r="C38" s="48"/>
      <c r="D38" s="48"/>
      <c r="E38" s="48"/>
      <c r="F38" s="48"/>
    </row>
    <row r="39" spans="2:6" ht="15" customHeight="1" x14ac:dyDescent="0.15">
      <c r="B39" s="46"/>
      <c r="C39" s="48"/>
      <c r="D39" s="47"/>
      <c r="E39" s="48"/>
      <c r="F39" s="48"/>
    </row>
    <row r="40" spans="2:6" ht="15" customHeight="1" x14ac:dyDescent="0.15">
      <c r="B40" s="55"/>
      <c r="C40" s="56"/>
      <c r="D40" s="56"/>
      <c r="E40" s="56"/>
      <c r="F40" s="56"/>
    </row>
    <row r="41" spans="2:6" ht="15" customHeight="1" x14ac:dyDescent="0.15">
      <c r="B41" s="55"/>
      <c r="C41" s="56"/>
      <c r="D41" s="56"/>
      <c r="E41" s="56"/>
      <c r="F41" s="56"/>
    </row>
  </sheetData>
  <mergeCells count="3">
    <mergeCell ref="B4:F4"/>
    <mergeCell ref="B5:F5"/>
    <mergeCell ref="B35:F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F25C-5C57-5D42-BC8C-DB91449AB676}">
  <dimension ref="A1:G44"/>
  <sheetViews>
    <sheetView view="pageLayout" zoomScaleNormal="100" workbookViewId="0">
      <selection activeCell="F32" sqref="F32"/>
    </sheetView>
  </sheetViews>
  <sheetFormatPr baseColWidth="10" defaultRowHeight="13" x14ac:dyDescent="0.15"/>
  <cols>
    <col min="1" max="1" width="3.33203125" customWidth="1"/>
    <col min="2" max="2" width="22" customWidth="1"/>
    <col min="3" max="3" width="17.1640625" customWidth="1"/>
    <col min="4" max="4" width="22.6640625" customWidth="1"/>
    <col min="5" max="5" width="16.33203125" customWidth="1"/>
    <col min="6" max="6" width="14.1640625" customWidth="1"/>
  </cols>
  <sheetData>
    <row r="1" spans="2:6" x14ac:dyDescent="0.15">
      <c r="B1" s="23" t="s">
        <v>68</v>
      </c>
      <c r="C1" s="24" t="s">
        <v>69</v>
      </c>
      <c r="D1" s="25"/>
    </row>
    <row r="2" spans="2:6" x14ac:dyDescent="0.15">
      <c r="B2" s="23" t="s">
        <v>70</v>
      </c>
      <c r="C2" s="24" t="s">
        <v>71</v>
      </c>
      <c r="D2" s="25"/>
    </row>
    <row r="3" spans="2:6" ht="16" x14ac:dyDescent="0.2">
      <c r="B3" s="67" t="s">
        <v>72</v>
      </c>
      <c r="C3" s="68"/>
      <c r="D3" s="68"/>
      <c r="E3" s="68"/>
      <c r="F3" s="68"/>
    </row>
    <row r="4" spans="2:6" x14ac:dyDescent="0.15">
      <c r="B4" s="69" t="s">
        <v>73</v>
      </c>
      <c r="C4" s="70"/>
      <c r="D4" s="70"/>
      <c r="E4" s="70"/>
      <c r="F4" s="71"/>
    </row>
    <row r="5" spans="2:6" x14ac:dyDescent="0.15">
      <c r="B5" s="28" t="s">
        <v>0</v>
      </c>
      <c r="C5" s="28" t="s">
        <v>35</v>
      </c>
      <c r="D5" s="28" t="s">
        <v>36</v>
      </c>
      <c r="E5" s="28" t="s">
        <v>37</v>
      </c>
      <c r="F5" s="28" t="s">
        <v>75</v>
      </c>
    </row>
    <row r="6" spans="2:6" x14ac:dyDescent="0.15">
      <c r="B6" s="96" t="s">
        <v>77</v>
      </c>
      <c r="C6" s="96">
        <v>34</v>
      </c>
      <c r="D6" s="96">
        <v>24</v>
      </c>
      <c r="E6" s="96">
        <v>0</v>
      </c>
      <c r="F6" s="96"/>
    </row>
    <row r="7" spans="2:6" x14ac:dyDescent="0.15">
      <c r="B7" s="97" t="s">
        <v>79</v>
      </c>
      <c r="C7" s="97">
        <v>24</v>
      </c>
      <c r="D7" s="97">
        <v>2</v>
      </c>
      <c r="E7" s="97">
        <v>22</v>
      </c>
      <c r="F7" s="97"/>
    </row>
    <row r="8" spans="2:6" x14ac:dyDescent="0.15">
      <c r="B8" s="96" t="s">
        <v>81</v>
      </c>
      <c r="C8" s="96">
        <v>3</v>
      </c>
      <c r="D8" s="96">
        <v>3</v>
      </c>
      <c r="E8" s="96">
        <v>0</v>
      </c>
      <c r="F8" s="96"/>
    </row>
    <row r="9" spans="2:6" x14ac:dyDescent="0.15">
      <c r="B9" s="96" t="s">
        <v>59</v>
      </c>
      <c r="C9" s="96">
        <v>12</v>
      </c>
      <c r="D9" s="96">
        <v>12</v>
      </c>
      <c r="E9" s="96">
        <v>0</v>
      </c>
      <c r="F9" s="96"/>
    </row>
    <row r="10" spans="2:6" x14ac:dyDescent="0.15">
      <c r="B10" s="96" t="s">
        <v>7</v>
      </c>
      <c r="C10" s="96">
        <v>12</v>
      </c>
      <c r="D10" s="96">
        <v>12</v>
      </c>
      <c r="E10" s="96">
        <v>0</v>
      </c>
      <c r="F10" s="96"/>
    </row>
    <row r="11" spans="2:6" x14ac:dyDescent="0.15">
      <c r="B11" s="96" t="s">
        <v>8</v>
      </c>
      <c r="C11" s="96">
        <v>12</v>
      </c>
      <c r="D11" s="96">
        <v>12</v>
      </c>
      <c r="E11" s="96">
        <v>0</v>
      </c>
      <c r="F11" s="96"/>
    </row>
    <row r="12" spans="2:6" x14ac:dyDescent="0.15">
      <c r="B12" s="96" t="s">
        <v>84</v>
      </c>
      <c r="C12" s="96">
        <v>12</v>
      </c>
      <c r="D12" s="96">
        <v>12</v>
      </c>
      <c r="E12" s="96">
        <v>0</v>
      </c>
      <c r="F12" s="96"/>
    </row>
    <row r="13" spans="2:6" x14ac:dyDescent="0.15">
      <c r="B13" s="96" t="s">
        <v>85</v>
      </c>
      <c r="C13" s="96">
        <v>3</v>
      </c>
      <c r="D13" s="96">
        <v>3</v>
      </c>
      <c r="E13" s="96">
        <v>0</v>
      </c>
      <c r="F13" s="96"/>
    </row>
    <row r="14" spans="2:6" x14ac:dyDescent="0.15">
      <c r="B14" s="96" t="s">
        <v>9</v>
      </c>
      <c r="C14" s="96">
        <v>1</v>
      </c>
      <c r="D14" s="96">
        <v>2</v>
      </c>
      <c r="E14" s="96">
        <v>0</v>
      </c>
      <c r="F14" s="96"/>
    </row>
    <row r="15" spans="2:6" x14ac:dyDescent="0.15">
      <c r="B15" s="96" t="s">
        <v>10</v>
      </c>
      <c r="C15" s="96">
        <v>12</v>
      </c>
      <c r="D15" s="96">
        <v>12</v>
      </c>
      <c r="E15" s="96">
        <v>0</v>
      </c>
      <c r="F15" s="96"/>
    </row>
    <row r="16" spans="2:6" x14ac:dyDescent="0.15">
      <c r="B16" s="96" t="s">
        <v>86</v>
      </c>
      <c r="C16" s="96">
        <v>0</v>
      </c>
      <c r="D16" s="96">
        <v>0</v>
      </c>
      <c r="E16" s="98">
        <v>0</v>
      </c>
      <c r="F16" s="96"/>
    </row>
    <row r="17" spans="2:6" x14ac:dyDescent="0.15">
      <c r="B17" s="99" t="s">
        <v>12</v>
      </c>
      <c r="C17" s="99">
        <v>10</v>
      </c>
      <c r="D17" s="99">
        <v>5</v>
      </c>
      <c r="E17" s="99">
        <v>5</v>
      </c>
      <c r="F17" s="99"/>
    </row>
    <row r="18" spans="2:6" x14ac:dyDescent="0.15">
      <c r="B18" s="96" t="s">
        <v>14</v>
      </c>
      <c r="C18" s="96">
        <v>1</v>
      </c>
      <c r="D18" s="96">
        <v>1</v>
      </c>
      <c r="E18" s="96">
        <v>0</v>
      </c>
      <c r="F18" s="96"/>
    </row>
    <row r="19" spans="2:6" x14ac:dyDescent="0.15">
      <c r="B19" s="100" t="s">
        <v>87</v>
      </c>
      <c r="C19" s="98">
        <v>2</v>
      </c>
      <c r="D19" s="98">
        <v>2</v>
      </c>
      <c r="E19" s="98">
        <v>0</v>
      </c>
      <c r="F19" s="98"/>
    </row>
    <row r="20" spans="2:6" x14ac:dyDescent="0.15">
      <c r="B20" s="100" t="s">
        <v>88</v>
      </c>
      <c r="C20" s="98">
        <v>2</v>
      </c>
      <c r="D20" s="98">
        <v>2</v>
      </c>
      <c r="E20" s="98">
        <v>0</v>
      </c>
      <c r="F20" s="98"/>
    </row>
    <row r="21" spans="2:6" x14ac:dyDescent="0.15">
      <c r="B21" s="97" t="s">
        <v>16</v>
      </c>
      <c r="C21" s="97">
        <v>2</v>
      </c>
      <c r="D21" s="97">
        <v>1</v>
      </c>
      <c r="E21" s="97">
        <v>1</v>
      </c>
      <c r="F21" s="97"/>
    </row>
    <row r="22" spans="2:6" x14ac:dyDescent="0.15">
      <c r="B22" s="96" t="s">
        <v>17</v>
      </c>
      <c r="C22" s="96">
        <v>24</v>
      </c>
      <c r="D22" s="96">
        <v>24</v>
      </c>
      <c r="E22" s="96">
        <v>0</v>
      </c>
      <c r="F22" s="96"/>
    </row>
    <row r="23" spans="2:6" x14ac:dyDescent="0.15">
      <c r="B23" s="96" t="s">
        <v>89</v>
      </c>
      <c r="C23" s="98" t="s">
        <v>90</v>
      </c>
      <c r="D23" s="96"/>
      <c r="E23" s="98" t="s">
        <v>90</v>
      </c>
      <c r="F23" s="96"/>
    </row>
    <row r="24" spans="2:6" x14ac:dyDescent="0.15">
      <c r="B24" s="96" t="s">
        <v>19</v>
      </c>
      <c r="C24" s="96">
        <v>6</v>
      </c>
      <c r="D24" s="96">
        <v>6</v>
      </c>
      <c r="E24" s="96">
        <v>0</v>
      </c>
      <c r="F24" s="96"/>
    </row>
    <row r="25" spans="2:6" x14ac:dyDescent="0.15">
      <c r="B25" s="96" t="s">
        <v>20</v>
      </c>
      <c r="C25" s="96">
        <v>12</v>
      </c>
      <c r="D25" s="96">
        <v>12</v>
      </c>
      <c r="E25" s="96">
        <v>0</v>
      </c>
      <c r="F25" s="96"/>
    </row>
    <row r="26" spans="2:6" x14ac:dyDescent="0.15">
      <c r="B26" s="96" t="s">
        <v>21</v>
      </c>
      <c r="C26" s="96">
        <v>6</v>
      </c>
      <c r="D26" s="96">
        <v>6</v>
      </c>
      <c r="E26" s="96">
        <v>0</v>
      </c>
      <c r="F26" s="96"/>
    </row>
    <row r="27" spans="2:6" x14ac:dyDescent="0.15">
      <c r="B27" s="96" t="s">
        <v>22</v>
      </c>
      <c r="C27" s="96">
        <v>24</v>
      </c>
      <c r="D27" s="96">
        <v>24</v>
      </c>
      <c r="E27" s="96">
        <v>0</v>
      </c>
      <c r="F27" s="96"/>
    </row>
    <row r="28" spans="2:6" x14ac:dyDescent="0.15">
      <c r="B28" s="96" t="s">
        <v>23</v>
      </c>
      <c r="C28" s="96">
        <v>1</v>
      </c>
      <c r="D28" s="96">
        <v>1</v>
      </c>
      <c r="E28" s="98">
        <v>0</v>
      </c>
      <c r="F28" s="96"/>
    </row>
    <row r="29" spans="2:6" x14ac:dyDescent="0.15">
      <c r="B29" s="96" t="s">
        <v>25</v>
      </c>
      <c r="C29" s="96">
        <v>1</v>
      </c>
      <c r="D29" s="96">
        <v>1</v>
      </c>
      <c r="E29" s="96">
        <v>0</v>
      </c>
      <c r="F29" s="96"/>
    </row>
    <row r="30" spans="2:6" x14ac:dyDescent="0.15">
      <c r="B30" s="34" t="s">
        <v>26</v>
      </c>
      <c r="C30" s="34">
        <v>20</v>
      </c>
      <c r="D30" s="34">
        <v>20</v>
      </c>
      <c r="E30" s="34">
        <v>0</v>
      </c>
      <c r="F30" s="34"/>
    </row>
    <row r="31" spans="2:6" x14ac:dyDescent="0.15">
      <c r="B31" s="96" t="s">
        <v>91</v>
      </c>
      <c r="C31" s="96">
        <v>30</v>
      </c>
      <c r="D31" s="96">
        <v>30</v>
      </c>
      <c r="E31" s="96">
        <v>0</v>
      </c>
      <c r="F31" s="96"/>
    </row>
    <row r="32" spans="2:6" x14ac:dyDescent="0.15">
      <c r="B32" s="96" t="s">
        <v>28</v>
      </c>
      <c r="C32" s="96">
        <v>2</v>
      </c>
      <c r="D32" s="96">
        <v>2</v>
      </c>
      <c r="E32" s="98">
        <v>0</v>
      </c>
      <c r="F32" s="96"/>
    </row>
    <row r="33" spans="1:7" x14ac:dyDescent="0.15">
      <c r="B33" s="101" t="s">
        <v>92</v>
      </c>
      <c r="C33" s="102"/>
      <c r="D33" s="102"/>
      <c r="E33" s="102"/>
      <c r="F33" s="103"/>
    </row>
    <row r="34" spans="1:7" x14ac:dyDescent="0.15">
      <c r="B34" s="96" t="s">
        <v>93</v>
      </c>
      <c r="C34" s="96"/>
      <c r="D34" s="96">
        <v>1</v>
      </c>
      <c r="E34" s="96"/>
      <c r="F34" s="96"/>
    </row>
    <row r="35" spans="1:7" x14ac:dyDescent="0.15">
      <c r="B35" s="96" t="s">
        <v>94</v>
      </c>
      <c r="C35" s="96"/>
      <c r="D35" s="96"/>
      <c r="E35" s="96"/>
      <c r="F35" s="96"/>
    </row>
    <row r="36" spans="1:7" x14ac:dyDescent="0.15">
      <c r="B36" s="96" t="s">
        <v>95</v>
      </c>
      <c r="C36" s="96"/>
      <c r="D36" s="96">
        <v>1</v>
      </c>
      <c r="E36" s="96"/>
      <c r="F36" s="96"/>
    </row>
    <row r="37" spans="1:7" x14ac:dyDescent="0.15">
      <c r="B37" s="96" t="s">
        <v>96</v>
      </c>
      <c r="C37" s="96"/>
      <c r="D37" s="96"/>
      <c r="E37" s="96"/>
      <c r="F37" s="96"/>
    </row>
    <row r="38" spans="1:7" x14ac:dyDescent="0.15">
      <c r="B38" s="104" t="s">
        <v>97</v>
      </c>
      <c r="C38" s="104"/>
      <c r="D38" s="104">
        <v>21</v>
      </c>
      <c r="E38" s="104"/>
      <c r="F38" s="104"/>
    </row>
    <row r="39" spans="1:7" x14ac:dyDescent="0.15">
      <c r="A39" s="105"/>
      <c r="B39" s="106"/>
      <c r="C39" s="106"/>
      <c r="D39" s="106"/>
      <c r="E39" s="106"/>
      <c r="F39" s="106"/>
      <c r="G39" s="105"/>
    </row>
    <row r="40" spans="1:7" x14ac:dyDescent="0.15">
      <c r="A40" s="105"/>
      <c r="B40" s="107"/>
      <c r="C40" s="107"/>
      <c r="D40" s="107"/>
      <c r="E40" s="107"/>
      <c r="F40" s="107"/>
      <c r="G40" s="105"/>
    </row>
    <row r="41" spans="1:7" x14ac:dyDescent="0.15">
      <c r="A41" s="105"/>
      <c r="B41" s="105"/>
      <c r="C41" s="105"/>
      <c r="D41" s="105"/>
      <c r="E41" s="105"/>
      <c r="F41" s="105"/>
      <c r="G41" s="105"/>
    </row>
    <row r="42" spans="1:7" x14ac:dyDescent="0.15">
      <c r="A42" s="105"/>
      <c r="B42" s="105"/>
      <c r="C42" s="105"/>
      <c r="D42" s="105"/>
      <c r="E42" s="105"/>
      <c r="F42" s="105"/>
      <c r="G42" s="105"/>
    </row>
    <row r="43" spans="1:7" x14ac:dyDescent="0.15">
      <c r="A43" s="105"/>
      <c r="B43" s="105"/>
      <c r="C43" s="105"/>
      <c r="D43" s="105"/>
      <c r="E43" s="105"/>
      <c r="F43" s="105"/>
      <c r="G43" s="105"/>
    </row>
    <row r="44" spans="1:7" x14ac:dyDescent="0.15">
      <c r="A44" s="105"/>
      <c r="B44" s="105"/>
      <c r="C44" s="105"/>
      <c r="D44" s="105"/>
      <c r="E44" s="105"/>
      <c r="F44" s="105"/>
      <c r="G44" s="105"/>
    </row>
  </sheetData>
  <mergeCells count="3">
    <mergeCell ref="B3:F3"/>
    <mergeCell ref="B4:F4"/>
    <mergeCell ref="B33:F33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3" width="19" customWidth="1"/>
    <col min="4" max="4" width="14.5" customWidth="1"/>
    <col min="5" max="5" width="36.5" customWidth="1"/>
    <col min="6" max="6" width="19" customWidth="1"/>
    <col min="7" max="7" width="16.6640625" customWidth="1"/>
    <col min="8" max="8" width="25.1640625" customWidth="1"/>
    <col min="9" max="9" width="15.5" customWidth="1"/>
    <col min="10" max="26" width="14.5" customWidth="1"/>
  </cols>
  <sheetData>
    <row r="1" spans="1:26" ht="15.75" customHeight="1" x14ac:dyDescent="0.15">
      <c r="A1" s="1"/>
      <c r="B1" s="2" t="s">
        <v>31</v>
      </c>
      <c r="C1" s="3" t="s">
        <v>32</v>
      </c>
      <c r="D1" s="3" t="s">
        <v>33</v>
      </c>
      <c r="E1" s="4" t="s">
        <v>0</v>
      </c>
      <c r="F1" s="3" t="s">
        <v>34</v>
      </c>
      <c r="G1" s="3" t="s">
        <v>35</v>
      </c>
      <c r="H1" s="3" t="s">
        <v>36</v>
      </c>
      <c r="I1" s="3" t="s">
        <v>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5" t="s">
        <v>38</v>
      </c>
      <c r="C2" s="6" t="s">
        <v>39</v>
      </c>
      <c r="D2" s="7">
        <v>9.4499999999999993</v>
      </c>
      <c r="E2" s="8" t="s">
        <v>40</v>
      </c>
      <c r="F2" s="9">
        <v>1</v>
      </c>
      <c r="G2" s="6">
        <v>1</v>
      </c>
      <c r="H2" s="9">
        <v>1</v>
      </c>
      <c r="I2" s="9">
        <f t="shared" ref="I2:I4" si="0">G2-H2</f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5" t="s">
        <v>38</v>
      </c>
      <c r="C3" s="6" t="s">
        <v>41</v>
      </c>
      <c r="D3" s="7">
        <v>7.5</v>
      </c>
      <c r="E3" s="8" t="s">
        <v>40</v>
      </c>
      <c r="F3" s="9">
        <v>1</v>
      </c>
      <c r="G3" s="6"/>
      <c r="H3" s="9"/>
      <c r="I3" s="9">
        <f t="shared" si="0"/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15">
      <c r="A4" s="1"/>
      <c r="B4" s="5" t="s">
        <v>42</v>
      </c>
      <c r="C4" s="6">
        <v>67533</v>
      </c>
      <c r="D4" s="10">
        <v>4.7699999999999996</v>
      </c>
      <c r="E4" s="8" t="s">
        <v>4</v>
      </c>
      <c r="F4" s="6">
        <v>25</v>
      </c>
      <c r="G4" s="9">
        <f>G5</f>
        <v>2</v>
      </c>
      <c r="H4" s="9">
        <v>24</v>
      </c>
      <c r="I4" s="9">
        <f t="shared" si="0"/>
        <v>-22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15">
      <c r="A5" s="1"/>
      <c r="B5" s="5" t="s">
        <v>42</v>
      </c>
      <c r="C5" s="6">
        <v>67522</v>
      </c>
      <c r="D5" s="10">
        <v>4.4800000000000004</v>
      </c>
      <c r="E5" s="8" t="s">
        <v>5</v>
      </c>
      <c r="F5" s="6">
        <v>25</v>
      </c>
      <c r="G5" s="9">
        <f>SUM('Kit 1 Scene Shop'!C22)</f>
        <v>2</v>
      </c>
      <c r="H5" s="9"/>
      <c r="I5" s="9">
        <v>24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/>
      <c r="B6" s="5" t="s">
        <v>42</v>
      </c>
      <c r="C6" s="6">
        <v>22833</v>
      </c>
      <c r="D6" s="7">
        <v>3.98</v>
      </c>
      <c r="E6" s="11" t="s">
        <v>6</v>
      </c>
      <c r="F6" s="9">
        <v>100</v>
      </c>
      <c r="G6" s="9">
        <v>12</v>
      </c>
      <c r="H6" s="9"/>
      <c r="I6" s="9">
        <v>12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"/>
      <c r="B7" s="5" t="s">
        <v>42</v>
      </c>
      <c r="C7" s="6">
        <v>22335</v>
      </c>
      <c r="D7" s="7">
        <v>17.920000000000002</v>
      </c>
      <c r="E7" s="8" t="s">
        <v>7</v>
      </c>
      <c r="F7" s="9">
        <v>144</v>
      </c>
      <c r="G7" s="9">
        <v>12</v>
      </c>
      <c r="H7" s="9"/>
      <c r="I7" s="9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5" t="s">
        <v>42</v>
      </c>
      <c r="C8" s="6" t="s">
        <v>43</v>
      </c>
      <c r="D8" s="7">
        <v>15.89</v>
      </c>
      <c r="E8" s="8" t="s">
        <v>8</v>
      </c>
      <c r="F8" s="9">
        <v>100</v>
      </c>
      <c r="G8" s="9">
        <v>12</v>
      </c>
      <c r="H8" s="9"/>
      <c r="I8" s="9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5" t="s">
        <v>42</v>
      </c>
      <c r="C9" s="6" t="s">
        <v>44</v>
      </c>
      <c r="D9" s="7">
        <v>2.4</v>
      </c>
      <c r="E9" s="8" t="s">
        <v>9</v>
      </c>
      <c r="F9" s="9">
        <v>1</v>
      </c>
      <c r="G9" s="9">
        <v>1</v>
      </c>
      <c r="H9" s="9">
        <v>1</v>
      </c>
      <c r="I9" s="9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5" t="s">
        <v>42</v>
      </c>
      <c r="C10" s="6" t="s">
        <v>45</v>
      </c>
      <c r="D10" s="7">
        <v>11.74</v>
      </c>
      <c r="E10" s="8" t="s">
        <v>10</v>
      </c>
      <c r="F10" s="9">
        <v>25</v>
      </c>
      <c r="G10" s="9">
        <v>12</v>
      </c>
      <c r="H10" s="9"/>
      <c r="I10" s="9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5" t="s">
        <v>42</v>
      </c>
      <c r="C11" s="6" t="s">
        <v>46</v>
      </c>
      <c r="D11" s="7">
        <v>2.4</v>
      </c>
      <c r="E11" s="8" t="s">
        <v>11</v>
      </c>
      <c r="F11" s="9">
        <v>100</v>
      </c>
      <c r="G11" s="9">
        <v>0</v>
      </c>
      <c r="H11" s="9"/>
      <c r="I11" s="6" t="s">
        <v>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15">
      <c r="A12" s="1"/>
      <c r="B12" s="5" t="s">
        <v>42</v>
      </c>
      <c r="C12" s="6" t="s">
        <v>48</v>
      </c>
      <c r="D12" s="10">
        <v>13.96</v>
      </c>
      <c r="E12" s="12" t="s">
        <v>12</v>
      </c>
      <c r="F12" s="10">
        <v>48</v>
      </c>
      <c r="G12" s="9">
        <v>10</v>
      </c>
      <c r="H12" s="9"/>
      <c r="I12" s="9">
        <v>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5" t="s">
        <v>42</v>
      </c>
      <c r="C13" s="10">
        <v>61910</v>
      </c>
      <c r="D13" s="7">
        <v>4.49</v>
      </c>
      <c r="E13" s="13" t="s">
        <v>13</v>
      </c>
      <c r="F13" s="9">
        <v>1</v>
      </c>
      <c r="G13" s="9">
        <v>3</v>
      </c>
      <c r="H13" s="9"/>
      <c r="I13" s="9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5" t="s">
        <v>42</v>
      </c>
      <c r="C14" s="6">
        <v>45036</v>
      </c>
      <c r="D14" s="7">
        <v>2.2400000000000002</v>
      </c>
      <c r="E14" s="9" t="s">
        <v>14</v>
      </c>
      <c r="F14" s="9">
        <v>1</v>
      </c>
      <c r="G14" s="9">
        <v>1</v>
      </c>
      <c r="H14" s="9">
        <v>1</v>
      </c>
      <c r="I14" s="9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5" t="s">
        <v>42</v>
      </c>
      <c r="C15" s="6">
        <v>622219</v>
      </c>
      <c r="D15" s="7">
        <v>20.34</v>
      </c>
      <c r="E15" s="13" t="s">
        <v>15</v>
      </c>
      <c r="F15" s="9">
        <v>30</v>
      </c>
      <c r="G15" s="6">
        <v>2</v>
      </c>
      <c r="H15" s="6"/>
      <c r="I15" s="6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15">
      <c r="A16" s="1"/>
      <c r="B16" s="5" t="s">
        <v>42</v>
      </c>
      <c r="C16" s="10"/>
      <c r="D16" s="10">
        <v>0</v>
      </c>
      <c r="E16" s="9" t="s">
        <v>16</v>
      </c>
      <c r="F16" s="10"/>
      <c r="G16" s="9">
        <v>2</v>
      </c>
      <c r="H16" s="9">
        <v>2</v>
      </c>
      <c r="I16" s="9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5" t="s">
        <v>42</v>
      </c>
      <c r="C17" s="6" t="s">
        <v>49</v>
      </c>
      <c r="D17" s="7">
        <v>14.23</v>
      </c>
      <c r="E17" s="9" t="s">
        <v>17</v>
      </c>
      <c r="F17" s="9">
        <v>100</v>
      </c>
      <c r="G17" s="9">
        <v>24</v>
      </c>
      <c r="H17" s="9"/>
      <c r="I17" s="9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5" t="s">
        <v>42</v>
      </c>
      <c r="C18" s="6" t="s">
        <v>50</v>
      </c>
      <c r="D18" s="7">
        <v>17.5</v>
      </c>
      <c r="E18" s="9" t="s">
        <v>18</v>
      </c>
      <c r="F18" s="9">
        <v>100</v>
      </c>
      <c r="G18" s="6">
        <v>10</v>
      </c>
      <c r="H18" s="9"/>
      <c r="I18" s="6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5" t="s">
        <v>42</v>
      </c>
      <c r="C19" s="6" t="s">
        <v>51</v>
      </c>
      <c r="D19" s="7">
        <v>4.8</v>
      </c>
      <c r="E19" s="9" t="s">
        <v>19</v>
      </c>
      <c r="F19" s="9">
        <v>25</v>
      </c>
      <c r="G19" s="9">
        <v>12</v>
      </c>
      <c r="H19" s="9"/>
      <c r="I19" s="9">
        <v>12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5" t="s">
        <v>42</v>
      </c>
      <c r="C20" s="6" t="s">
        <v>51</v>
      </c>
      <c r="D20" s="7">
        <v>4.8</v>
      </c>
      <c r="E20" s="9" t="s">
        <v>19</v>
      </c>
      <c r="F20" s="9">
        <v>25</v>
      </c>
      <c r="G20" s="9">
        <v>6</v>
      </c>
      <c r="H20" s="9"/>
      <c r="I20" s="9">
        <v>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5" t="s">
        <v>42</v>
      </c>
      <c r="C21" s="6">
        <v>80833</v>
      </c>
      <c r="D21" s="7">
        <v>10.51</v>
      </c>
      <c r="E21" s="9" t="s">
        <v>20</v>
      </c>
      <c r="F21" s="9">
        <v>100</v>
      </c>
      <c r="G21" s="9">
        <v>12</v>
      </c>
      <c r="H21" s="9"/>
      <c r="I21" s="9">
        <v>12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5" t="s">
        <v>42</v>
      </c>
      <c r="C22" s="6" t="s">
        <v>52</v>
      </c>
      <c r="D22" s="7">
        <v>2.74</v>
      </c>
      <c r="E22" s="9" t="s">
        <v>21</v>
      </c>
      <c r="F22" s="9">
        <v>10</v>
      </c>
      <c r="G22" s="9">
        <v>6</v>
      </c>
      <c r="H22" s="9"/>
      <c r="I22" s="9">
        <v>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5" t="s">
        <v>42</v>
      </c>
      <c r="C23" s="6" t="s">
        <v>53</v>
      </c>
      <c r="D23" s="7">
        <v>15.89</v>
      </c>
      <c r="E23" s="9" t="s">
        <v>22</v>
      </c>
      <c r="F23" s="9">
        <v>100</v>
      </c>
      <c r="G23" s="9">
        <v>24</v>
      </c>
      <c r="H23" s="9"/>
      <c r="I23" s="9">
        <v>24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5" t="s">
        <v>42</v>
      </c>
      <c r="C24" s="6">
        <v>90447</v>
      </c>
      <c r="D24" s="7">
        <v>6.37</v>
      </c>
      <c r="E24" s="9" t="s">
        <v>23</v>
      </c>
      <c r="F24" s="9">
        <v>4</v>
      </c>
      <c r="G24" s="9">
        <v>1</v>
      </c>
      <c r="H24" s="9">
        <v>1</v>
      </c>
      <c r="I24" s="6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5" t="s">
        <v>42</v>
      </c>
      <c r="C25" s="9">
        <v>3188</v>
      </c>
      <c r="D25" s="7">
        <v>71.16</v>
      </c>
      <c r="E25" s="9" t="s">
        <v>24</v>
      </c>
      <c r="F25" s="9">
        <v>36</v>
      </c>
      <c r="G25" s="9">
        <v>3</v>
      </c>
      <c r="H25" s="9"/>
      <c r="I25" s="9">
        <v>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1"/>
      <c r="B26" s="5" t="s">
        <v>42</v>
      </c>
      <c r="C26" s="6">
        <v>18420</v>
      </c>
      <c r="D26" s="10">
        <v>4.66</v>
      </c>
      <c r="E26" s="9" t="s">
        <v>25</v>
      </c>
      <c r="F26" s="9">
        <v>1</v>
      </c>
      <c r="G26" s="9">
        <v>1</v>
      </c>
      <c r="H26" s="9">
        <v>1</v>
      </c>
      <c r="I26" s="9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5" t="s">
        <v>42</v>
      </c>
      <c r="C27" s="6">
        <v>76512</v>
      </c>
      <c r="D27" s="7">
        <v>4.55</v>
      </c>
      <c r="E27" s="9" t="s">
        <v>26</v>
      </c>
      <c r="F27" s="9">
        <v>10</v>
      </c>
      <c r="G27" s="9">
        <v>20</v>
      </c>
      <c r="H27" s="9">
        <v>20</v>
      </c>
      <c r="I27" s="9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5" t="s">
        <v>42</v>
      </c>
      <c r="C28" s="6">
        <v>66133</v>
      </c>
      <c r="D28" s="7">
        <v>6.99</v>
      </c>
      <c r="E28" s="9" t="s">
        <v>27</v>
      </c>
      <c r="F28" s="9">
        <v>100</v>
      </c>
      <c r="G28" s="9">
        <v>30</v>
      </c>
      <c r="H28" s="9">
        <v>30</v>
      </c>
      <c r="I28" s="9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5" t="s">
        <v>42</v>
      </c>
      <c r="C29" s="6" t="s">
        <v>54</v>
      </c>
      <c r="D29" s="7">
        <v>1.28</v>
      </c>
      <c r="E29" s="9" t="s">
        <v>28</v>
      </c>
      <c r="F29" s="9">
        <v>1</v>
      </c>
      <c r="G29" s="9">
        <v>2</v>
      </c>
      <c r="H29" s="9">
        <v>2</v>
      </c>
      <c r="I29" s="6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5" t="s">
        <v>42</v>
      </c>
      <c r="C30" s="6" t="s">
        <v>55</v>
      </c>
      <c r="D30" s="7">
        <v>1.47</v>
      </c>
      <c r="E30" s="14" t="s">
        <v>29</v>
      </c>
      <c r="F30" s="9">
        <v>1</v>
      </c>
      <c r="G30" s="9">
        <v>3</v>
      </c>
      <c r="H30" s="9"/>
      <c r="I30" s="9">
        <v>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1"/>
      <c r="B31" s="5" t="s">
        <v>56</v>
      </c>
      <c r="C31" s="6">
        <v>67533</v>
      </c>
      <c r="D31" s="10">
        <v>4.7699999999999996</v>
      </c>
      <c r="E31" s="8" t="s">
        <v>4</v>
      </c>
      <c r="F31" s="6">
        <v>25</v>
      </c>
      <c r="G31" s="9">
        <v>24</v>
      </c>
      <c r="H31" s="6">
        <v>24</v>
      </c>
      <c r="I31" s="9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1"/>
      <c r="B32" s="5" t="s">
        <v>56</v>
      </c>
      <c r="C32" s="6">
        <v>67522</v>
      </c>
      <c r="D32" s="10">
        <v>4.4800000000000004</v>
      </c>
      <c r="E32" s="8" t="s">
        <v>5</v>
      </c>
      <c r="F32" s="6">
        <v>25</v>
      </c>
      <c r="G32" s="9">
        <v>24</v>
      </c>
      <c r="H32" s="6" t="s">
        <v>57</v>
      </c>
      <c r="I32" s="9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5" t="s">
        <v>56</v>
      </c>
      <c r="C33" s="6">
        <v>22833</v>
      </c>
      <c r="D33" s="7">
        <v>3.98</v>
      </c>
      <c r="E33" s="11" t="s">
        <v>6</v>
      </c>
      <c r="F33" s="9">
        <v>100</v>
      </c>
      <c r="G33" s="9">
        <v>24</v>
      </c>
      <c r="H33" s="9"/>
      <c r="I33" s="9">
        <v>24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1"/>
      <c r="B34" s="5" t="s">
        <v>56</v>
      </c>
      <c r="C34" s="6" t="s">
        <v>58</v>
      </c>
      <c r="D34" s="10">
        <v>5.39</v>
      </c>
      <c r="E34" s="8" t="s">
        <v>59</v>
      </c>
      <c r="F34" s="9">
        <v>100</v>
      </c>
      <c r="G34" s="9">
        <v>12</v>
      </c>
      <c r="H34" s="9"/>
      <c r="I34" s="9">
        <v>12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5" t="s">
        <v>56</v>
      </c>
      <c r="C35" s="6">
        <v>22335</v>
      </c>
      <c r="D35" s="7">
        <v>17.920000000000002</v>
      </c>
      <c r="E35" s="8" t="s">
        <v>7</v>
      </c>
      <c r="F35" s="9">
        <v>144</v>
      </c>
      <c r="G35" s="9">
        <v>12</v>
      </c>
      <c r="H35" s="9"/>
      <c r="I35" s="9">
        <v>10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5" t="s">
        <v>56</v>
      </c>
      <c r="C36" s="6" t="s">
        <v>43</v>
      </c>
      <c r="D36" s="7">
        <v>15.89</v>
      </c>
      <c r="E36" s="8" t="s">
        <v>8</v>
      </c>
      <c r="F36" s="9">
        <v>100</v>
      </c>
      <c r="G36" s="9">
        <v>12</v>
      </c>
      <c r="H36" s="9"/>
      <c r="I36" s="9">
        <v>12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5" t="s">
        <v>56</v>
      </c>
      <c r="C37" s="6" t="s">
        <v>44</v>
      </c>
      <c r="D37" s="7">
        <v>2.4</v>
      </c>
      <c r="E37" s="8" t="s">
        <v>9</v>
      </c>
      <c r="F37" s="9">
        <v>1</v>
      </c>
      <c r="G37" s="9">
        <v>1</v>
      </c>
      <c r="H37" s="9"/>
      <c r="I37" s="9">
        <v>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5" t="s">
        <v>56</v>
      </c>
      <c r="C38" s="6" t="s">
        <v>45</v>
      </c>
      <c r="D38" s="7">
        <v>11.74</v>
      </c>
      <c r="E38" s="8" t="s">
        <v>10</v>
      </c>
      <c r="F38" s="9">
        <v>25</v>
      </c>
      <c r="G38" s="9">
        <v>12</v>
      </c>
      <c r="H38" s="9"/>
      <c r="I38" s="9">
        <v>12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5" t="s">
        <v>56</v>
      </c>
      <c r="C39" s="6" t="s">
        <v>46</v>
      </c>
      <c r="D39" s="7">
        <v>2.4</v>
      </c>
      <c r="E39" s="8" t="s">
        <v>11</v>
      </c>
      <c r="F39" s="9">
        <v>100</v>
      </c>
      <c r="G39" s="9">
        <v>0</v>
      </c>
      <c r="H39" s="9"/>
      <c r="I39" s="6" t="s">
        <v>47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5" t="s">
        <v>56</v>
      </c>
      <c r="C40" s="6" t="s">
        <v>48</v>
      </c>
      <c r="D40" s="10">
        <v>13.96</v>
      </c>
      <c r="E40" s="8" t="s">
        <v>12</v>
      </c>
      <c r="F40" s="9">
        <v>48</v>
      </c>
      <c r="G40" s="9">
        <v>10</v>
      </c>
      <c r="H40" s="9"/>
      <c r="I40" s="9">
        <v>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5" t="s">
        <v>56</v>
      </c>
      <c r="C41" s="10">
        <v>61910</v>
      </c>
      <c r="D41" s="7">
        <v>4.49</v>
      </c>
      <c r="E41" s="11" t="s">
        <v>13</v>
      </c>
      <c r="F41" s="9">
        <v>1</v>
      </c>
      <c r="G41" s="9">
        <v>3</v>
      </c>
      <c r="H41" s="9"/>
      <c r="I41" s="9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5" t="s">
        <v>56</v>
      </c>
      <c r="C42" s="6">
        <v>45036</v>
      </c>
      <c r="D42" s="7">
        <v>2.2400000000000002</v>
      </c>
      <c r="E42" s="8" t="s">
        <v>14</v>
      </c>
      <c r="F42" s="9">
        <v>1</v>
      </c>
      <c r="G42" s="9">
        <v>1</v>
      </c>
      <c r="H42" s="9">
        <v>1</v>
      </c>
      <c r="I42" s="9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5" t="s">
        <v>56</v>
      </c>
      <c r="C43" s="6">
        <v>622219</v>
      </c>
      <c r="D43" s="7">
        <v>20.34</v>
      </c>
      <c r="E43" s="11" t="s">
        <v>15</v>
      </c>
      <c r="F43" s="9">
        <v>30</v>
      </c>
      <c r="G43" s="6">
        <v>2</v>
      </c>
      <c r="H43" s="6">
        <v>3</v>
      </c>
      <c r="I43" s="6">
        <v>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5" t="s">
        <v>56</v>
      </c>
      <c r="C44" s="10"/>
      <c r="D44" s="10">
        <v>0</v>
      </c>
      <c r="E44" s="8" t="s">
        <v>16</v>
      </c>
      <c r="F44" s="10"/>
      <c r="G44" s="9">
        <v>2</v>
      </c>
      <c r="H44" s="9">
        <v>2</v>
      </c>
      <c r="I44" s="9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5" t="s">
        <v>56</v>
      </c>
      <c r="C45" s="6" t="s">
        <v>49</v>
      </c>
      <c r="D45" s="7">
        <v>14.23</v>
      </c>
      <c r="E45" s="8" t="s">
        <v>17</v>
      </c>
      <c r="F45" s="9">
        <v>100</v>
      </c>
      <c r="G45" s="9">
        <v>24</v>
      </c>
      <c r="H45" s="9"/>
      <c r="I45" s="9">
        <v>24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5" t="s">
        <v>56</v>
      </c>
      <c r="C46" s="6" t="s">
        <v>50</v>
      </c>
      <c r="D46" s="7">
        <v>17.5</v>
      </c>
      <c r="E46" s="15" t="s">
        <v>18</v>
      </c>
      <c r="F46" s="9">
        <v>100</v>
      </c>
      <c r="G46" s="6">
        <v>10</v>
      </c>
      <c r="H46" s="9"/>
      <c r="I46" s="6">
        <v>10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5" t="s">
        <v>56</v>
      </c>
      <c r="C47" s="6" t="s">
        <v>51</v>
      </c>
      <c r="D47" s="7">
        <v>4.8</v>
      </c>
      <c r="E47" s="15" t="s">
        <v>19</v>
      </c>
      <c r="F47" s="9">
        <v>25</v>
      </c>
      <c r="G47" s="9">
        <v>6</v>
      </c>
      <c r="H47" s="9"/>
      <c r="I47" s="9">
        <v>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5" t="s">
        <v>56</v>
      </c>
      <c r="C48" s="6">
        <v>80833</v>
      </c>
      <c r="D48" s="7">
        <v>10.51</v>
      </c>
      <c r="E48" s="15" t="s">
        <v>20</v>
      </c>
      <c r="F48" s="9">
        <v>100</v>
      </c>
      <c r="G48" s="9">
        <v>12</v>
      </c>
      <c r="H48" s="9"/>
      <c r="I48" s="9">
        <v>12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5" t="s">
        <v>56</v>
      </c>
      <c r="C49" s="6" t="s">
        <v>52</v>
      </c>
      <c r="D49" s="7">
        <v>2.74</v>
      </c>
      <c r="E49" s="15" t="s">
        <v>21</v>
      </c>
      <c r="F49" s="9">
        <v>10</v>
      </c>
      <c r="G49" s="9">
        <v>6</v>
      </c>
      <c r="H49" s="9"/>
      <c r="I49" s="9">
        <v>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5" t="s">
        <v>56</v>
      </c>
      <c r="C50" s="6" t="s">
        <v>53</v>
      </c>
      <c r="D50" s="7">
        <v>15.89</v>
      </c>
      <c r="E50" s="15" t="s">
        <v>22</v>
      </c>
      <c r="F50" s="9">
        <v>100</v>
      </c>
      <c r="G50" s="9">
        <v>24</v>
      </c>
      <c r="H50" s="9">
        <v>24</v>
      </c>
      <c r="I50" s="9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5" t="s">
        <v>56</v>
      </c>
      <c r="C51" s="6">
        <v>90447</v>
      </c>
      <c r="D51" s="7">
        <v>6.37</v>
      </c>
      <c r="E51" s="15" t="s">
        <v>23</v>
      </c>
      <c r="F51" s="9">
        <v>4</v>
      </c>
      <c r="G51" s="9">
        <v>1</v>
      </c>
      <c r="H51" s="9"/>
      <c r="I51" s="6">
        <v>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5" t="s">
        <v>56</v>
      </c>
      <c r="C52" s="9">
        <v>3188</v>
      </c>
      <c r="D52" s="7">
        <v>71.16</v>
      </c>
      <c r="E52" s="15" t="s">
        <v>24</v>
      </c>
      <c r="F52" s="9">
        <v>36</v>
      </c>
      <c r="G52" s="9">
        <v>3</v>
      </c>
      <c r="H52" s="9"/>
      <c r="I52" s="9">
        <v>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5" t="s">
        <v>56</v>
      </c>
      <c r="C53" s="6">
        <v>18420</v>
      </c>
      <c r="D53" s="10">
        <v>4.66</v>
      </c>
      <c r="E53" s="15" t="s">
        <v>25</v>
      </c>
      <c r="F53" s="9">
        <v>1</v>
      </c>
      <c r="G53" s="9">
        <v>1</v>
      </c>
      <c r="H53" s="9">
        <v>1</v>
      </c>
      <c r="I53" s="9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5" t="s">
        <v>56</v>
      </c>
      <c r="C54" s="6">
        <v>76512</v>
      </c>
      <c r="D54" s="7">
        <v>4.55</v>
      </c>
      <c r="E54" s="15" t="s">
        <v>26</v>
      </c>
      <c r="F54" s="9">
        <v>10</v>
      </c>
      <c r="G54" s="9">
        <v>20</v>
      </c>
      <c r="H54" s="9">
        <v>20</v>
      </c>
      <c r="I54" s="9"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5" t="s">
        <v>56</v>
      </c>
      <c r="C55" s="6">
        <v>66133</v>
      </c>
      <c r="D55" s="7">
        <v>6.99</v>
      </c>
      <c r="E55" s="15" t="s">
        <v>27</v>
      </c>
      <c r="F55" s="9">
        <v>100</v>
      </c>
      <c r="G55" s="9">
        <v>30</v>
      </c>
      <c r="H55" s="9"/>
      <c r="I55" s="9">
        <v>30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5" t="s">
        <v>56</v>
      </c>
      <c r="C56" s="6" t="s">
        <v>54</v>
      </c>
      <c r="D56" s="7">
        <v>1.28</v>
      </c>
      <c r="E56" s="15" t="s">
        <v>28</v>
      </c>
      <c r="F56" s="9">
        <v>1</v>
      </c>
      <c r="G56" s="9">
        <v>2</v>
      </c>
      <c r="H56" s="9">
        <v>2</v>
      </c>
      <c r="I56" s="6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5" t="s">
        <v>56</v>
      </c>
      <c r="C57" s="6" t="s">
        <v>55</v>
      </c>
      <c r="D57" s="7">
        <v>1.47</v>
      </c>
      <c r="E57" s="15" t="s">
        <v>29</v>
      </c>
      <c r="F57" s="9">
        <v>1</v>
      </c>
      <c r="G57" s="9">
        <v>1</v>
      </c>
      <c r="H57" s="9"/>
      <c r="I57" s="9">
        <v>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5" t="s">
        <v>60</v>
      </c>
      <c r="C58" s="6">
        <v>67533</v>
      </c>
      <c r="D58" s="10">
        <v>4.7699999999999996</v>
      </c>
      <c r="E58" s="15" t="s">
        <v>4</v>
      </c>
      <c r="F58" s="6">
        <v>25</v>
      </c>
      <c r="G58" s="9">
        <v>6</v>
      </c>
      <c r="H58" s="6">
        <v>6</v>
      </c>
      <c r="I58" s="9"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5" t="s">
        <v>60</v>
      </c>
      <c r="C59" s="6">
        <v>67522</v>
      </c>
      <c r="D59" s="10">
        <v>4.4800000000000004</v>
      </c>
      <c r="E59" s="15" t="s">
        <v>5</v>
      </c>
      <c r="F59" s="6">
        <v>25</v>
      </c>
      <c r="G59" s="9">
        <v>6</v>
      </c>
      <c r="H59" s="6"/>
      <c r="I59" s="9">
        <v>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5" t="s">
        <v>60</v>
      </c>
      <c r="C60" s="6">
        <v>22833</v>
      </c>
      <c r="D60" s="7">
        <v>3.98</v>
      </c>
      <c r="E60" s="16" t="s">
        <v>6</v>
      </c>
      <c r="F60" s="9">
        <v>100</v>
      </c>
      <c r="G60" s="9">
        <v>24</v>
      </c>
      <c r="H60" s="9"/>
      <c r="I60" s="9">
        <v>24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5" t="s">
        <v>60</v>
      </c>
      <c r="C61" s="6" t="s">
        <v>58</v>
      </c>
      <c r="D61" s="10">
        <v>5.39</v>
      </c>
      <c r="E61" s="15" t="s">
        <v>59</v>
      </c>
      <c r="F61" s="9">
        <v>100</v>
      </c>
      <c r="G61" s="9">
        <v>6</v>
      </c>
      <c r="H61" s="9"/>
      <c r="I61" s="9">
        <v>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5" t="s">
        <v>60</v>
      </c>
      <c r="C62" s="6">
        <v>22335</v>
      </c>
      <c r="D62" s="7">
        <v>17.920000000000002</v>
      </c>
      <c r="E62" s="15" t="s">
        <v>7</v>
      </c>
      <c r="F62" s="9">
        <v>144</v>
      </c>
      <c r="G62" s="9">
        <v>6</v>
      </c>
      <c r="H62" s="9"/>
      <c r="I62" s="9">
        <v>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5" t="s">
        <v>60</v>
      </c>
      <c r="C63" s="6" t="s">
        <v>43</v>
      </c>
      <c r="D63" s="7">
        <v>15.89</v>
      </c>
      <c r="E63" s="15" t="s">
        <v>8</v>
      </c>
      <c r="F63" s="9">
        <v>100</v>
      </c>
      <c r="G63" s="9">
        <v>6</v>
      </c>
      <c r="H63" s="9">
        <v>6</v>
      </c>
      <c r="I63" s="9"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5" t="s">
        <v>60</v>
      </c>
      <c r="C64" s="6" t="s">
        <v>44</v>
      </c>
      <c r="D64" s="7">
        <v>2.4</v>
      </c>
      <c r="E64" s="8" t="s">
        <v>9</v>
      </c>
      <c r="F64" s="9">
        <v>1</v>
      </c>
      <c r="G64" s="9">
        <v>1</v>
      </c>
      <c r="H64" s="9"/>
      <c r="I64" s="9"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5" t="s">
        <v>60</v>
      </c>
      <c r="C65" s="6" t="s">
        <v>45</v>
      </c>
      <c r="D65" s="7">
        <v>11.74</v>
      </c>
      <c r="E65" s="8" t="s">
        <v>10</v>
      </c>
      <c r="F65" s="9">
        <v>25</v>
      </c>
      <c r="G65" s="9">
        <v>6</v>
      </c>
      <c r="H65" s="9"/>
      <c r="I65" s="9">
        <v>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5" t="s">
        <v>60</v>
      </c>
      <c r="C66" s="6" t="s">
        <v>46</v>
      </c>
      <c r="D66" s="7">
        <v>2.4</v>
      </c>
      <c r="E66" s="8" t="s">
        <v>11</v>
      </c>
      <c r="F66" s="9">
        <v>100</v>
      </c>
      <c r="G66" s="9">
        <v>6</v>
      </c>
      <c r="H66" s="9"/>
      <c r="I66" s="6">
        <v>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5" t="s">
        <v>60</v>
      </c>
      <c r="C67" s="6" t="s">
        <v>48</v>
      </c>
      <c r="D67" s="10">
        <v>13.96</v>
      </c>
      <c r="E67" s="8" t="s">
        <v>12</v>
      </c>
      <c r="F67" s="9">
        <v>48</v>
      </c>
      <c r="G67" s="9">
        <v>10</v>
      </c>
      <c r="H67" s="9">
        <v>4</v>
      </c>
      <c r="I67" s="9">
        <v>6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5" t="s">
        <v>60</v>
      </c>
      <c r="C68" s="10">
        <v>61910</v>
      </c>
      <c r="D68" s="7">
        <v>4.49</v>
      </c>
      <c r="E68" s="11" t="s">
        <v>13</v>
      </c>
      <c r="F68" s="9">
        <v>1</v>
      </c>
      <c r="G68" s="9">
        <v>3</v>
      </c>
      <c r="H68" s="9"/>
      <c r="I68" s="9">
        <v>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5" t="s">
        <v>60</v>
      </c>
      <c r="C69" s="6">
        <v>45036</v>
      </c>
      <c r="D69" s="7">
        <v>2.2400000000000002</v>
      </c>
      <c r="E69" s="8" t="s">
        <v>14</v>
      </c>
      <c r="F69" s="9">
        <v>1</v>
      </c>
      <c r="G69" s="9">
        <v>1</v>
      </c>
      <c r="H69" s="9">
        <v>1</v>
      </c>
      <c r="I69" s="9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5" t="s">
        <v>60</v>
      </c>
      <c r="C70" s="6">
        <v>622219</v>
      </c>
      <c r="D70" s="7">
        <v>20.34</v>
      </c>
      <c r="E70" s="11" t="s">
        <v>15</v>
      </c>
      <c r="F70" s="9">
        <v>30</v>
      </c>
      <c r="G70" s="6">
        <v>2</v>
      </c>
      <c r="H70" s="6"/>
      <c r="I70" s="6">
        <v>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5" t="s">
        <v>60</v>
      </c>
      <c r="C71" s="10"/>
      <c r="D71" s="10">
        <v>0</v>
      </c>
      <c r="E71" s="8" t="s">
        <v>16</v>
      </c>
      <c r="F71" s="10"/>
      <c r="G71" s="9">
        <v>2</v>
      </c>
      <c r="H71" s="9">
        <v>1</v>
      </c>
      <c r="I71" s="9">
        <v>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5" t="s">
        <v>60</v>
      </c>
      <c r="C72" s="6" t="s">
        <v>49</v>
      </c>
      <c r="D72" s="7">
        <v>14.23</v>
      </c>
      <c r="E72" s="8" t="s">
        <v>17</v>
      </c>
      <c r="F72" s="9">
        <v>100</v>
      </c>
      <c r="G72" s="9">
        <v>6</v>
      </c>
      <c r="H72" s="9"/>
      <c r="I72" s="9">
        <v>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5" t="s">
        <v>60</v>
      </c>
      <c r="C73" s="6" t="s">
        <v>50</v>
      </c>
      <c r="D73" s="7">
        <v>17.5</v>
      </c>
      <c r="E73" s="8" t="s">
        <v>18</v>
      </c>
      <c r="F73" s="9">
        <v>100</v>
      </c>
      <c r="G73" s="6">
        <v>10</v>
      </c>
      <c r="H73" s="9"/>
      <c r="I73" s="6">
        <v>10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5" t="s">
        <v>60</v>
      </c>
      <c r="C74" s="6" t="s">
        <v>51</v>
      </c>
      <c r="D74" s="7">
        <v>4.8</v>
      </c>
      <c r="E74" s="8" t="s">
        <v>19</v>
      </c>
      <c r="F74" s="9">
        <v>25</v>
      </c>
      <c r="G74" s="9">
        <v>6</v>
      </c>
      <c r="H74" s="9"/>
      <c r="I74" s="9">
        <v>6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5" t="s">
        <v>60</v>
      </c>
      <c r="C75" s="6">
        <v>80833</v>
      </c>
      <c r="D75" s="7">
        <v>10.51</v>
      </c>
      <c r="E75" s="8" t="s">
        <v>20</v>
      </c>
      <c r="F75" s="9">
        <v>100</v>
      </c>
      <c r="G75" s="9">
        <v>24</v>
      </c>
      <c r="H75" s="9"/>
      <c r="I75" s="9">
        <v>24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5" t="s">
        <v>60</v>
      </c>
      <c r="C76" s="6" t="s">
        <v>52</v>
      </c>
      <c r="D76" s="7">
        <v>2.74</v>
      </c>
      <c r="E76" s="8" t="s">
        <v>21</v>
      </c>
      <c r="F76" s="9">
        <v>10</v>
      </c>
      <c r="G76" s="9">
        <v>6</v>
      </c>
      <c r="H76" s="9"/>
      <c r="I76" s="9">
        <v>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5" t="s">
        <v>60</v>
      </c>
      <c r="C77" s="6" t="s">
        <v>53</v>
      </c>
      <c r="D77" s="7">
        <v>15.89</v>
      </c>
      <c r="E77" s="8" t="s">
        <v>22</v>
      </c>
      <c r="F77" s="9">
        <v>100</v>
      </c>
      <c r="G77" s="9">
        <v>6</v>
      </c>
      <c r="H77" s="9"/>
      <c r="I77" s="9">
        <v>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5" t="s">
        <v>60</v>
      </c>
      <c r="C78" s="6">
        <v>90447</v>
      </c>
      <c r="D78" s="7">
        <v>6.37</v>
      </c>
      <c r="E78" s="8" t="s">
        <v>23</v>
      </c>
      <c r="F78" s="9">
        <v>4</v>
      </c>
      <c r="G78" s="9">
        <v>1</v>
      </c>
      <c r="H78" s="9"/>
      <c r="I78" s="6">
        <v>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5" t="s">
        <v>60</v>
      </c>
      <c r="C79" s="9">
        <v>3188</v>
      </c>
      <c r="D79" s="7">
        <v>71.16</v>
      </c>
      <c r="E79" s="8" t="s">
        <v>24</v>
      </c>
      <c r="F79" s="9">
        <v>36</v>
      </c>
      <c r="G79" s="9">
        <v>6</v>
      </c>
      <c r="H79" s="9"/>
      <c r="I79" s="9">
        <v>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5" t="s">
        <v>60</v>
      </c>
      <c r="C80" s="6">
        <v>18420</v>
      </c>
      <c r="D80" s="10">
        <v>4.66</v>
      </c>
      <c r="E80" s="8" t="s">
        <v>25</v>
      </c>
      <c r="F80" s="9">
        <v>1</v>
      </c>
      <c r="G80" s="9">
        <v>1</v>
      </c>
      <c r="H80" s="9">
        <v>1</v>
      </c>
      <c r="I80" s="9"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5" t="s">
        <v>60</v>
      </c>
      <c r="C81" s="6">
        <v>76512</v>
      </c>
      <c r="D81" s="7">
        <v>4.55</v>
      </c>
      <c r="E81" s="8" t="s">
        <v>26</v>
      </c>
      <c r="F81" s="9">
        <v>10</v>
      </c>
      <c r="G81" s="9">
        <v>20</v>
      </c>
      <c r="H81" s="6" t="s">
        <v>61</v>
      </c>
      <c r="I81" s="9"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5" t="s">
        <v>60</v>
      </c>
      <c r="C82" s="6">
        <v>66133</v>
      </c>
      <c r="D82" s="7">
        <v>6.99</v>
      </c>
      <c r="E82" s="8" t="s">
        <v>27</v>
      </c>
      <c r="F82" s="9">
        <v>100</v>
      </c>
      <c r="G82" s="9">
        <v>6</v>
      </c>
      <c r="H82" s="9">
        <v>6</v>
      </c>
      <c r="I82" s="9"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5" t="s">
        <v>60</v>
      </c>
      <c r="C83" s="6" t="s">
        <v>54</v>
      </c>
      <c r="D83" s="7">
        <v>1.28</v>
      </c>
      <c r="E83" s="8" t="s">
        <v>28</v>
      </c>
      <c r="F83" s="9">
        <v>1</v>
      </c>
      <c r="G83" s="9">
        <v>2</v>
      </c>
      <c r="H83" s="9">
        <v>1</v>
      </c>
      <c r="I83" s="6">
        <v>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5" t="s">
        <v>60</v>
      </c>
      <c r="C84" s="6" t="s">
        <v>55</v>
      </c>
      <c r="D84" s="7">
        <v>1.47</v>
      </c>
      <c r="E84" s="8" t="s">
        <v>29</v>
      </c>
      <c r="F84" s="9">
        <v>1</v>
      </c>
      <c r="G84" s="9">
        <v>1</v>
      </c>
      <c r="H84" s="9"/>
      <c r="I84" s="9">
        <v>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5" t="s">
        <v>62</v>
      </c>
      <c r="C85" s="6">
        <v>67533</v>
      </c>
      <c r="D85" s="10">
        <v>4.7699999999999996</v>
      </c>
      <c r="E85" s="8" t="s">
        <v>4</v>
      </c>
      <c r="F85" s="6">
        <v>25</v>
      </c>
      <c r="G85" s="9">
        <v>6</v>
      </c>
      <c r="H85" s="6">
        <v>6</v>
      </c>
      <c r="I85" s="9"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5" t="s">
        <v>62</v>
      </c>
      <c r="C86" s="6">
        <v>67522</v>
      </c>
      <c r="D86" s="10">
        <v>4.4800000000000004</v>
      </c>
      <c r="E86" s="8" t="s">
        <v>5</v>
      </c>
      <c r="F86" s="6">
        <v>25</v>
      </c>
      <c r="G86" s="9">
        <v>6</v>
      </c>
      <c r="H86" s="6"/>
      <c r="I86" s="9">
        <v>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5" t="s">
        <v>62</v>
      </c>
      <c r="C87" s="6">
        <v>22833</v>
      </c>
      <c r="D87" s="7">
        <v>3.98</v>
      </c>
      <c r="E87" s="11" t="s">
        <v>6</v>
      </c>
      <c r="F87" s="9">
        <v>100</v>
      </c>
      <c r="G87" s="9">
        <v>24</v>
      </c>
      <c r="H87" s="9"/>
      <c r="I87" s="9">
        <v>24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5" t="s">
        <v>62</v>
      </c>
      <c r="C88" s="6" t="s">
        <v>58</v>
      </c>
      <c r="D88" s="10">
        <v>5.39</v>
      </c>
      <c r="E88" s="8" t="s">
        <v>59</v>
      </c>
      <c r="F88" s="9">
        <v>100</v>
      </c>
      <c r="G88" s="9">
        <v>6</v>
      </c>
      <c r="H88" s="9"/>
      <c r="I88" s="9">
        <v>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5" t="s">
        <v>62</v>
      </c>
      <c r="C89" s="6">
        <v>22335</v>
      </c>
      <c r="D89" s="7">
        <v>17.920000000000002</v>
      </c>
      <c r="E89" s="8" t="s">
        <v>7</v>
      </c>
      <c r="F89" s="9">
        <v>144</v>
      </c>
      <c r="G89" s="9">
        <v>6</v>
      </c>
      <c r="H89" s="9"/>
      <c r="I89" s="9">
        <v>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5" t="s">
        <v>62</v>
      </c>
      <c r="C90" s="6" t="s">
        <v>43</v>
      </c>
      <c r="D90" s="7">
        <v>15.89</v>
      </c>
      <c r="E90" s="8" t="s">
        <v>8</v>
      </c>
      <c r="F90" s="9">
        <v>100</v>
      </c>
      <c r="G90" s="9">
        <v>6</v>
      </c>
      <c r="H90" s="9">
        <v>4</v>
      </c>
      <c r="I90" s="9">
        <v>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5" t="s">
        <v>62</v>
      </c>
      <c r="C91" s="6" t="s">
        <v>44</v>
      </c>
      <c r="D91" s="7">
        <v>2.4</v>
      </c>
      <c r="E91" s="8" t="s">
        <v>9</v>
      </c>
      <c r="F91" s="9">
        <v>1</v>
      </c>
      <c r="G91" s="9">
        <v>1</v>
      </c>
      <c r="H91" s="9"/>
      <c r="I91" s="9">
        <v>1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5" t="s">
        <v>62</v>
      </c>
      <c r="C92" s="6" t="s">
        <v>45</v>
      </c>
      <c r="D92" s="7">
        <v>11.74</v>
      </c>
      <c r="E92" s="8" t="s">
        <v>10</v>
      </c>
      <c r="F92" s="9">
        <v>25</v>
      </c>
      <c r="G92" s="9">
        <v>6</v>
      </c>
      <c r="H92" s="9"/>
      <c r="I92" s="9">
        <v>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5" t="s">
        <v>62</v>
      </c>
      <c r="C93" s="6" t="s">
        <v>46</v>
      </c>
      <c r="D93" s="7">
        <v>2.4</v>
      </c>
      <c r="E93" s="8" t="s">
        <v>11</v>
      </c>
      <c r="F93" s="9">
        <v>100</v>
      </c>
      <c r="G93" s="9">
        <v>6</v>
      </c>
      <c r="H93" s="9"/>
      <c r="I93" s="6">
        <v>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5" t="s">
        <v>62</v>
      </c>
      <c r="C94" s="6" t="s">
        <v>48</v>
      </c>
      <c r="D94" s="10">
        <v>13.96</v>
      </c>
      <c r="E94" s="8" t="s">
        <v>12</v>
      </c>
      <c r="F94" s="9">
        <v>48</v>
      </c>
      <c r="G94" s="9">
        <v>10</v>
      </c>
      <c r="H94" s="9">
        <v>3</v>
      </c>
      <c r="I94" s="9">
        <v>7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5" t="s">
        <v>62</v>
      </c>
      <c r="C95" s="10">
        <v>61910</v>
      </c>
      <c r="D95" s="7">
        <v>4.49</v>
      </c>
      <c r="E95" s="11" t="s">
        <v>13</v>
      </c>
      <c r="F95" s="9">
        <v>1</v>
      </c>
      <c r="G95" s="9">
        <v>3</v>
      </c>
      <c r="H95" s="9"/>
      <c r="I95" s="9">
        <v>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5" t="s">
        <v>62</v>
      </c>
      <c r="C96" s="6">
        <v>45036</v>
      </c>
      <c r="D96" s="7">
        <v>2.2400000000000002</v>
      </c>
      <c r="E96" s="8" t="s">
        <v>14</v>
      </c>
      <c r="F96" s="9">
        <v>1</v>
      </c>
      <c r="G96" s="9">
        <v>1</v>
      </c>
      <c r="H96" s="9">
        <v>1</v>
      </c>
      <c r="I96" s="9"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5" t="s">
        <v>62</v>
      </c>
      <c r="C97" s="6">
        <v>622219</v>
      </c>
      <c r="D97" s="7">
        <v>20.34</v>
      </c>
      <c r="E97" s="11" t="s">
        <v>15</v>
      </c>
      <c r="F97" s="9">
        <v>30</v>
      </c>
      <c r="G97" s="6">
        <v>2</v>
      </c>
      <c r="H97" s="6"/>
      <c r="I97" s="6">
        <v>2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5" t="s">
        <v>62</v>
      </c>
      <c r="C98" s="10"/>
      <c r="D98" s="10">
        <v>0</v>
      </c>
      <c r="E98" s="8" t="s">
        <v>16</v>
      </c>
      <c r="F98" s="10"/>
      <c r="G98" s="9">
        <v>2</v>
      </c>
      <c r="H98" s="9">
        <v>1</v>
      </c>
      <c r="I98" s="9">
        <v>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5" t="s">
        <v>62</v>
      </c>
      <c r="C99" s="6" t="s">
        <v>49</v>
      </c>
      <c r="D99" s="7">
        <v>14.23</v>
      </c>
      <c r="E99" s="8" t="s">
        <v>17</v>
      </c>
      <c r="F99" s="9">
        <v>100</v>
      </c>
      <c r="G99" s="9">
        <v>6</v>
      </c>
      <c r="H99" s="9">
        <v>6</v>
      </c>
      <c r="I99" s="9"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5" t="s">
        <v>62</v>
      </c>
      <c r="C100" s="6" t="s">
        <v>50</v>
      </c>
      <c r="D100" s="7">
        <v>17.5</v>
      </c>
      <c r="E100" s="8" t="s">
        <v>18</v>
      </c>
      <c r="F100" s="9">
        <v>100</v>
      </c>
      <c r="G100" s="6">
        <v>10</v>
      </c>
      <c r="H100" s="9"/>
      <c r="I100" s="6">
        <v>10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5" t="s">
        <v>62</v>
      </c>
      <c r="C101" s="6" t="s">
        <v>51</v>
      </c>
      <c r="D101" s="7">
        <v>4.8</v>
      </c>
      <c r="E101" s="8" t="s">
        <v>19</v>
      </c>
      <c r="F101" s="9">
        <v>25</v>
      </c>
      <c r="G101" s="9">
        <v>6</v>
      </c>
      <c r="H101" s="9"/>
      <c r="I101" s="9">
        <v>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5" t="s">
        <v>62</v>
      </c>
      <c r="C102" s="6">
        <v>80833</v>
      </c>
      <c r="D102" s="7">
        <v>10.51</v>
      </c>
      <c r="E102" s="8" t="s">
        <v>20</v>
      </c>
      <c r="F102" s="9">
        <v>100</v>
      </c>
      <c r="G102" s="9">
        <v>24</v>
      </c>
      <c r="H102" s="9"/>
      <c r="I102" s="9">
        <v>24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5" t="s">
        <v>62</v>
      </c>
      <c r="C103" s="6" t="s">
        <v>52</v>
      </c>
      <c r="D103" s="7">
        <v>2.74</v>
      </c>
      <c r="E103" s="8" t="s">
        <v>21</v>
      </c>
      <c r="F103" s="9">
        <v>10</v>
      </c>
      <c r="G103" s="9">
        <v>6</v>
      </c>
      <c r="H103" s="9"/>
      <c r="I103" s="9">
        <v>6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5" t="s">
        <v>62</v>
      </c>
      <c r="C104" s="6" t="s">
        <v>53</v>
      </c>
      <c r="D104" s="7">
        <v>15.89</v>
      </c>
      <c r="E104" s="8" t="s">
        <v>22</v>
      </c>
      <c r="F104" s="9">
        <v>100</v>
      </c>
      <c r="G104" s="9">
        <v>6</v>
      </c>
      <c r="H104" s="9"/>
      <c r="I104" s="9">
        <v>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5" t="s">
        <v>62</v>
      </c>
      <c r="C105" s="6">
        <v>90447</v>
      </c>
      <c r="D105" s="7">
        <v>6.37</v>
      </c>
      <c r="E105" s="8" t="s">
        <v>23</v>
      </c>
      <c r="F105" s="9">
        <v>4</v>
      </c>
      <c r="G105" s="9">
        <v>2</v>
      </c>
      <c r="H105" s="9"/>
      <c r="I105" s="6">
        <v>2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5" t="s">
        <v>62</v>
      </c>
      <c r="C106" s="9">
        <v>3188</v>
      </c>
      <c r="D106" s="7">
        <v>71.16</v>
      </c>
      <c r="E106" s="8" t="s">
        <v>24</v>
      </c>
      <c r="F106" s="9">
        <v>36</v>
      </c>
      <c r="G106" s="9">
        <v>6</v>
      </c>
      <c r="H106" s="9"/>
      <c r="I106" s="9">
        <v>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5" t="s">
        <v>62</v>
      </c>
      <c r="C107" s="6">
        <v>18420</v>
      </c>
      <c r="D107" s="10">
        <v>4.66</v>
      </c>
      <c r="E107" s="8" t="s">
        <v>25</v>
      </c>
      <c r="F107" s="9">
        <v>1</v>
      </c>
      <c r="G107" s="9">
        <v>1</v>
      </c>
      <c r="H107" s="9"/>
      <c r="I107" s="9">
        <v>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5" t="s">
        <v>62</v>
      </c>
      <c r="C108" s="6">
        <v>76512</v>
      </c>
      <c r="D108" s="7">
        <v>4.55</v>
      </c>
      <c r="E108" s="12" t="s">
        <v>26</v>
      </c>
      <c r="F108" s="9">
        <v>10</v>
      </c>
      <c r="G108" s="9">
        <v>5</v>
      </c>
      <c r="H108" s="9"/>
      <c r="I108" s="9">
        <v>5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5" t="s">
        <v>62</v>
      </c>
      <c r="C109" s="6">
        <v>66133</v>
      </c>
      <c r="D109" s="7">
        <v>6.99</v>
      </c>
      <c r="E109" s="8" t="s">
        <v>27</v>
      </c>
      <c r="F109" s="9">
        <v>100</v>
      </c>
      <c r="G109" s="9">
        <v>6</v>
      </c>
      <c r="H109" s="9">
        <v>6</v>
      </c>
      <c r="I109" s="9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5" t="s">
        <v>62</v>
      </c>
      <c r="C110" s="6" t="s">
        <v>54</v>
      </c>
      <c r="D110" s="7">
        <v>1.28</v>
      </c>
      <c r="E110" s="8" t="s">
        <v>28</v>
      </c>
      <c r="F110" s="9">
        <v>1</v>
      </c>
      <c r="G110" s="9">
        <v>2</v>
      </c>
      <c r="H110" s="9">
        <v>2</v>
      </c>
      <c r="I110" s="6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5" t="s">
        <v>62</v>
      </c>
      <c r="C111" s="6" t="s">
        <v>55</v>
      </c>
      <c r="D111" s="7">
        <v>1.47</v>
      </c>
      <c r="E111" s="8" t="s">
        <v>29</v>
      </c>
      <c r="F111" s="9">
        <v>1</v>
      </c>
      <c r="G111" s="6">
        <v>1</v>
      </c>
      <c r="H111" s="9">
        <v>1</v>
      </c>
      <c r="I111" s="6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5" t="s">
        <v>63</v>
      </c>
      <c r="C112" s="6">
        <v>67533</v>
      </c>
      <c r="D112" s="10">
        <v>4.7699999999999996</v>
      </c>
      <c r="E112" s="8" t="s">
        <v>4</v>
      </c>
      <c r="F112" s="6">
        <v>25</v>
      </c>
      <c r="G112" s="6">
        <v>6</v>
      </c>
      <c r="H112" s="6">
        <v>0</v>
      </c>
      <c r="I112" s="6">
        <v>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5" t="s">
        <v>63</v>
      </c>
      <c r="C113" s="6">
        <v>67522</v>
      </c>
      <c r="D113" s="10">
        <v>4.4800000000000004</v>
      </c>
      <c r="E113" s="8" t="s">
        <v>5</v>
      </c>
      <c r="F113" s="6">
        <v>25</v>
      </c>
      <c r="G113" s="6">
        <v>6</v>
      </c>
      <c r="H113" s="6"/>
      <c r="I113" s="6">
        <v>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5" t="s">
        <v>63</v>
      </c>
      <c r="C114" s="6">
        <v>22833</v>
      </c>
      <c r="D114" s="7">
        <v>3.98</v>
      </c>
      <c r="E114" s="11" t="s">
        <v>6</v>
      </c>
      <c r="F114" s="9">
        <v>100</v>
      </c>
      <c r="G114" s="6">
        <v>24</v>
      </c>
      <c r="H114" s="9"/>
      <c r="I114" s="6">
        <v>24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5" t="s">
        <v>63</v>
      </c>
      <c r="C115" s="6" t="s">
        <v>58</v>
      </c>
      <c r="D115" s="10">
        <v>5.39</v>
      </c>
      <c r="E115" s="8" t="s">
        <v>59</v>
      </c>
      <c r="F115" s="9">
        <v>100</v>
      </c>
      <c r="G115" s="6">
        <v>6</v>
      </c>
      <c r="H115" s="9"/>
      <c r="I115" s="6">
        <v>6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5" t="s">
        <v>63</v>
      </c>
      <c r="C116" s="6">
        <v>22335</v>
      </c>
      <c r="D116" s="7">
        <v>17.920000000000002</v>
      </c>
      <c r="E116" s="8" t="s">
        <v>7</v>
      </c>
      <c r="F116" s="9">
        <v>144</v>
      </c>
      <c r="G116" s="6">
        <v>6</v>
      </c>
      <c r="H116" s="9"/>
      <c r="I116" s="6">
        <v>6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5" t="s">
        <v>63</v>
      </c>
      <c r="C117" s="6" t="s">
        <v>43</v>
      </c>
      <c r="D117" s="7">
        <v>15.89</v>
      </c>
      <c r="E117" s="8" t="s">
        <v>8</v>
      </c>
      <c r="F117" s="9">
        <v>100</v>
      </c>
      <c r="G117" s="17">
        <v>6</v>
      </c>
      <c r="H117" s="14">
        <v>6</v>
      </c>
      <c r="I117" s="17"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5" t="s">
        <v>63</v>
      </c>
      <c r="C118" s="6" t="s">
        <v>44</v>
      </c>
      <c r="D118" s="7">
        <v>2.4</v>
      </c>
      <c r="E118" s="14" t="s">
        <v>9</v>
      </c>
      <c r="F118" s="9">
        <v>1</v>
      </c>
      <c r="G118" s="17">
        <v>1</v>
      </c>
      <c r="H118" s="14"/>
      <c r="I118" s="17">
        <v>1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5" t="s">
        <v>63</v>
      </c>
      <c r="C119" s="6" t="s">
        <v>45</v>
      </c>
      <c r="D119" s="7">
        <v>11.74</v>
      </c>
      <c r="E119" s="14" t="s">
        <v>10</v>
      </c>
      <c r="F119" s="9">
        <v>25</v>
      </c>
      <c r="G119" s="17">
        <v>6</v>
      </c>
      <c r="H119" s="14"/>
      <c r="I119" s="17">
        <v>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5" t="s">
        <v>63</v>
      </c>
      <c r="C120" s="6" t="s">
        <v>46</v>
      </c>
      <c r="D120" s="7">
        <v>2.4</v>
      </c>
      <c r="E120" s="14" t="s">
        <v>11</v>
      </c>
      <c r="F120" s="9">
        <v>100</v>
      </c>
      <c r="G120" s="17">
        <v>6</v>
      </c>
      <c r="H120" s="14"/>
      <c r="I120" s="17">
        <v>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5" t="s">
        <v>63</v>
      </c>
      <c r="C121" s="6" t="s">
        <v>48</v>
      </c>
      <c r="D121" s="10">
        <v>13.96</v>
      </c>
      <c r="E121" s="14" t="s">
        <v>12</v>
      </c>
      <c r="F121" s="9">
        <v>48</v>
      </c>
      <c r="G121" s="17">
        <v>10</v>
      </c>
      <c r="H121" s="14"/>
      <c r="I121" s="17">
        <v>10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5" t="s">
        <v>63</v>
      </c>
      <c r="C122" s="10">
        <v>61910</v>
      </c>
      <c r="D122" s="7">
        <v>4.49</v>
      </c>
      <c r="E122" s="18" t="s">
        <v>13</v>
      </c>
      <c r="F122" s="9">
        <v>1</v>
      </c>
      <c r="G122" s="17">
        <v>3</v>
      </c>
      <c r="H122" s="14"/>
      <c r="I122" s="17">
        <v>3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5" t="s">
        <v>63</v>
      </c>
      <c r="C123" s="6">
        <v>45036</v>
      </c>
      <c r="D123" s="7">
        <v>2.2400000000000002</v>
      </c>
      <c r="E123" s="14" t="s">
        <v>14</v>
      </c>
      <c r="F123" s="9">
        <v>1</v>
      </c>
      <c r="G123" s="17">
        <v>1</v>
      </c>
      <c r="H123" s="17">
        <v>1</v>
      </c>
      <c r="I123" s="17"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5" t="s">
        <v>63</v>
      </c>
      <c r="C124" s="6">
        <v>622219</v>
      </c>
      <c r="D124" s="7">
        <v>20.34</v>
      </c>
      <c r="E124" s="18" t="s">
        <v>15</v>
      </c>
      <c r="F124" s="9">
        <v>30</v>
      </c>
      <c r="G124" s="17">
        <v>1</v>
      </c>
      <c r="H124" s="17"/>
      <c r="I124" s="17">
        <v>1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5" t="s">
        <v>63</v>
      </c>
      <c r="C125" s="10"/>
      <c r="D125" s="10">
        <v>0</v>
      </c>
      <c r="E125" s="14" t="s">
        <v>16</v>
      </c>
      <c r="F125" s="10"/>
      <c r="G125" s="17">
        <v>2</v>
      </c>
      <c r="H125" s="17">
        <v>1</v>
      </c>
      <c r="I125" s="17">
        <v>1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5" t="s">
        <v>63</v>
      </c>
      <c r="C126" s="6" t="s">
        <v>49</v>
      </c>
      <c r="D126" s="7">
        <v>14.23</v>
      </c>
      <c r="E126" s="14" t="s">
        <v>17</v>
      </c>
      <c r="F126" s="9">
        <v>100</v>
      </c>
      <c r="G126" s="17">
        <v>6</v>
      </c>
      <c r="H126" s="14">
        <v>6</v>
      </c>
      <c r="I126" s="17"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5" t="s">
        <v>63</v>
      </c>
      <c r="C127" s="6" t="s">
        <v>50</v>
      </c>
      <c r="D127" s="7">
        <v>17.5</v>
      </c>
      <c r="E127" s="14" t="s">
        <v>18</v>
      </c>
      <c r="F127" s="9">
        <v>100</v>
      </c>
      <c r="G127" s="17">
        <v>10</v>
      </c>
      <c r="H127" s="14"/>
      <c r="I127" s="17">
        <v>10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5" t="s">
        <v>63</v>
      </c>
      <c r="C128" s="6" t="s">
        <v>51</v>
      </c>
      <c r="D128" s="7">
        <v>4.8</v>
      </c>
      <c r="E128" s="14" t="s">
        <v>19</v>
      </c>
      <c r="F128" s="9">
        <v>25</v>
      </c>
      <c r="G128" s="17">
        <v>6</v>
      </c>
      <c r="H128" s="14"/>
      <c r="I128" s="17">
        <v>6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5" t="s">
        <v>63</v>
      </c>
      <c r="C129" s="6">
        <v>80833</v>
      </c>
      <c r="D129" s="7">
        <v>10.51</v>
      </c>
      <c r="E129" s="14" t="s">
        <v>20</v>
      </c>
      <c r="F129" s="9">
        <v>100</v>
      </c>
      <c r="G129" s="17">
        <v>24</v>
      </c>
      <c r="H129" s="14"/>
      <c r="I129" s="17">
        <v>24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5" t="s">
        <v>63</v>
      </c>
      <c r="C130" s="6" t="s">
        <v>52</v>
      </c>
      <c r="D130" s="7">
        <v>2.74</v>
      </c>
      <c r="E130" s="14" t="s">
        <v>21</v>
      </c>
      <c r="F130" s="9">
        <v>10</v>
      </c>
      <c r="G130" s="17">
        <v>6</v>
      </c>
      <c r="H130" s="14"/>
      <c r="I130" s="17">
        <v>6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5" t="s">
        <v>63</v>
      </c>
      <c r="C131" s="6" t="s">
        <v>53</v>
      </c>
      <c r="D131" s="7">
        <v>15.89</v>
      </c>
      <c r="E131" s="14" t="s">
        <v>22</v>
      </c>
      <c r="F131" s="9">
        <v>100</v>
      </c>
      <c r="G131" s="17">
        <v>6</v>
      </c>
      <c r="H131" s="17"/>
      <c r="I131" s="17">
        <v>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5" t="s">
        <v>63</v>
      </c>
      <c r="C132" s="6">
        <v>90447</v>
      </c>
      <c r="D132" s="7">
        <v>6.37</v>
      </c>
      <c r="E132" s="14" t="s">
        <v>23</v>
      </c>
      <c r="F132" s="9">
        <v>4</v>
      </c>
      <c r="G132" s="17">
        <v>2</v>
      </c>
      <c r="H132" s="14"/>
      <c r="I132" s="17">
        <v>2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5" t="s">
        <v>63</v>
      </c>
      <c r="C133" s="9">
        <v>3188</v>
      </c>
      <c r="D133" s="7">
        <v>71.16</v>
      </c>
      <c r="E133" s="14" t="s">
        <v>24</v>
      </c>
      <c r="F133" s="9">
        <v>36</v>
      </c>
      <c r="G133" s="17">
        <v>6</v>
      </c>
      <c r="H133" s="14"/>
      <c r="I133" s="17">
        <v>6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5" t="s">
        <v>63</v>
      </c>
      <c r="C134" s="6">
        <v>18420</v>
      </c>
      <c r="D134" s="10">
        <v>4.66</v>
      </c>
      <c r="E134" s="14" t="s">
        <v>25</v>
      </c>
      <c r="F134" s="9">
        <v>1</v>
      </c>
      <c r="G134" s="17">
        <v>1</v>
      </c>
      <c r="H134" s="17">
        <v>1</v>
      </c>
      <c r="I134" s="17"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5" t="s">
        <v>63</v>
      </c>
      <c r="C135" s="6">
        <v>76512</v>
      </c>
      <c r="D135" s="7">
        <v>4.55</v>
      </c>
      <c r="E135" s="14" t="s">
        <v>26</v>
      </c>
      <c r="F135" s="9">
        <v>10</v>
      </c>
      <c r="G135" s="17">
        <v>5</v>
      </c>
      <c r="H135" s="17"/>
      <c r="I135" s="17">
        <v>5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5" t="s">
        <v>63</v>
      </c>
      <c r="C136" s="6">
        <v>66133</v>
      </c>
      <c r="D136" s="7">
        <v>6.99</v>
      </c>
      <c r="E136" s="14" t="s">
        <v>27</v>
      </c>
      <c r="F136" s="9">
        <v>100</v>
      </c>
      <c r="G136" s="17">
        <v>6</v>
      </c>
      <c r="H136" s="14">
        <v>6</v>
      </c>
      <c r="I136" s="17"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5" t="s">
        <v>63</v>
      </c>
      <c r="C137" s="6" t="s">
        <v>54</v>
      </c>
      <c r="D137" s="7">
        <v>1.28</v>
      </c>
      <c r="E137" s="14" t="s">
        <v>28</v>
      </c>
      <c r="F137" s="9">
        <v>1</v>
      </c>
      <c r="G137" s="17">
        <v>2</v>
      </c>
      <c r="H137" s="17">
        <v>2</v>
      </c>
      <c r="I137" s="17"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5" t="s">
        <v>63</v>
      </c>
      <c r="C138" s="6" t="s">
        <v>55</v>
      </c>
      <c r="D138" s="7">
        <v>1.47</v>
      </c>
      <c r="E138" s="14" t="s">
        <v>29</v>
      </c>
      <c r="F138" s="9">
        <v>1</v>
      </c>
      <c r="G138" s="17">
        <v>3</v>
      </c>
      <c r="H138" s="14">
        <v>1</v>
      </c>
      <c r="I138" s="17">
        <v>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5" t="s">
        <v>64</v>
      </c>
      <c r="C139" s="6">
        <v>67533</v>
      </c>
      <c r="D139" s="10">
        <v>4.7699999999999996</v>
      </c>
      <c r="E139" s="14" t="s">
        <v>4</v>
      </c>
      <c r="F139" s="6">
        <v>25</v>
      </c>
      <c r="G139" s="17">
        <v>24</v>
      </c>
      <c r="H139" s="17">
        <v>22</v>
      </c>
      <c r="I139" s="17">
        <v>2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5" t="s">
        <v>64</v>
      </c>
      <c r="C140" s="6">
        <v>67522</v>
      </c>
      <c r="D140" s="10">
        <v>4.4800000000000004</v>
      </c>
      <c r="E140" s="14" t="s">
        <v>5</v>
      </c>
      <c r="F140" s="6">
        <v>25</v>
      </c>
      <c r="G140" s="17">
        <v>24</v>
      </c>
      <c r="H140" s="17">
        <v>24</v>
      </c>
      <c r="I140" s="17"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5" t="s">
        <v>64</v>
      </c>
      <c r="C141" s="6">
        <v>22833</v>
      </c>
      <c r="D141" s="7">
        <v>3.98</v>
      </c>
      <c r="E141" s="18" t="s">
        <v>6</v>
      </c>
      <c r="F141" s="9">
        <v>100</v>
      </c>
      <c r="G141" s="17">
        <v>12</v>
      </c>
      <c r="H141" s="14"/>
      <c r="I141" s="17">
        <v>12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5" t="s">
        <v>64</v>
      </c>
      <c r="C142" s="6" t="s">
        <v>58</v>
      </c>
      <c r="D142" s="10">
        <v>5.39</v>
      </c>
      <c r="E142" s="14" t="s">
        <v>59</v>
      </c>
      <c r="F142" s="9">
        <v>100</v>
      </c>
      <c r="G142" s="17">
        <v>12</v>
      </c>
      <c r="H142" s="14">
        <v>12</v>
      </c>
      <c r="I142" s="17"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5" t="s">
        <v>64</v>
      </c>
      <c r="C143" s="6">
        <v>22335</v>
      </c>
      <c r="D143" s="7">
        <v>17.920000000000002</v>
      </c>
      <c r="E143" s="14" t="s">
        <v>7</v>
      </c>
      <c r="F143" s="9">
        <v>144</v>
      </c>
      <c r="G143" s="17">
        <v>12</v>
      </c>
      <c r="H143" s="14">
        <v>6</v>
      </c>
      <c r="I143" s="17">
        <v>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5" t="s">
        <v>64</v>
      </c>
      <c r="C144" s="6" t="s">
        <v>43</v>
      </c>
      <c r="D144" s="7">
        <v>15.89</v>
      </c>
      <c r="E144" s="14" t="s">
        <v>8</v>
      </c>
      <c r="F144" s="9">
        <v>100</v>
      </c>
      <c r="G144" s="17">
        <v>12</v>
      </c>
      <c r="H144" s="14">
        <v>8</v>
      </c>
      <c r="I144" s="17">
        <v>4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5" t="s">
        <v>64</v>
      </c>
      <c r="C145" s="6" t="s">
        <v>44</v>
      </c>
      <c r="D145" s="7">
        <v>2.4</v>
      </c>
      <c r="E145" s="14" t="s">
        <v>9</v>
      </c>
      <c r="F145" s="9">
        <v>1</v>
      </c>
      <c r="G145" s="17">
        <v>1</v>
      </c>
      <c r="H145" s="14">
        <v>1</v>
      </c>
      <c r="I145" s="17"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5" t="s">
        <v>64</v>
      </c>
      <c r="C146" s="6" t="s">
        <v>45</v>
      </c>
      <c r="D146" s="7">
        <v>11.74</v>
      </c>
      <c r="E146" s="14" t="s">
        <v>10</v>
      </c>
      <c r="F146" s="9">
        <v>25</v>
      </c>
      <c r="G146" s="17">
        <v>12</v>
      </c>
      <c r="H146" s="14">
        <v>12</v>
      </c>
      <c r="I146" s="17"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5" t="s">
        <v>64</v>
      </c>
      <c r="C147" s="6" t="s">
        <v>46</v>
      </c>
      <c r="D147" s="7">
        <v>2.4</v>
      </c>
      <c r="E147" s="14" t="s">
        <v>11</v>
      </c>
      <c r="F147" s="9">
        <v>100</v>
      </c>
      <c r="G147" s="17">
        <v>0</v>
      </c>
      <c r="H147" s="14"/>
      <c r="I147" s="17" t="s">
        <v>47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5" t="s">
        <v>64</v>
      </c>
      <c r="C148" s="6" t="s">
        <v>48</v>
      </c>
      <c r="D148" s="10">
        <v>13.96</v>
      </c>
      <c r="E148" s="14" t="s">
        <v>12</v>
      </c>
      <c r="F148" s="9">
        <v>48</v>
      </c>
      <c r="G148" s="17">
        <v>10</v>
      </c>
      <c r="H148" s="14">
        <v>3</v>
      </c>
      <c r="I148" s="17">
        <v>7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5" t="s">
        <v>64</v>
      </c>
      <c r="C149" s="10">
        <v>61910</v>
      </c>
      <c r="D149" s="7">
        <v>4.49</v>
      </c>
      <c r="E149" s="18" t="s">
        <v>13</v>
      </c>
      <c r="F149" s="9">
        <v>1</v>
      </c>
      <c r="G149" s="17">
        <v>3</v>
      </c>
      <c r="H149" s="14">
        <v>1</v>
      </c>
      <c r="I149" s="17">
        <v>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5" t="s">
        <v>64</v>
      </c>
      <c r="C150" s="6">
        <v>45036</v>
      </c>
      <c r="D150" s="7">
        <v>2.2400000000000002</v>
      </c>
      <c r="E150" s="14" t="s">
        <v>14</v>
      </c>
      <c r="F150" s="9">
        <v>1</v>
      </c>
      <c r="G150" s="17">
        <v>1</v>
      </c>
      <c r="H150" s="17">
        <v>1</v>
      </c>
      <c r="I150" s="17"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5" t="s">
        <v>64</v>
      </c>
      <c r="C151" s="6">
        <v>622219</v>
      </c>
      <c r="D151" s="7">
        <v>20.34</v>
      </c>
      <c r="E151" s="18" t="s">
        <v>15</v>
      </c>
      <c r="F151" s="9">
        <v>30</v>
      </c>
      <c r="G151" s="17">
        <v>2</v>
      </c>
      <c r="H151" s="17"/>
      <c r="I151" s="17">
        <v>2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5" t="s">
        <v>64</v>
      </c>
      <c r="C152" s="10"/>
      <c r="D152" s="10">
        <v>0</v>
      </c>
      <c r="E152" s="14" t="s">
        <v>16</v>
      </c>
      <c r="F152" s="10"/>
      <c r="G152" s="17">
        <v>2</v>
      </c>
      <c r="H152" s="17">
        <v>1</v>
      </c>
      <c r="I152" s="17">
        <v>1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5" t="s">
        <v>64</v>
      </c>
      <c r="C153" s="6" t="s">
        <v>49</v>
      </c>
      <c r="D153" s="7">
        <v>14.23</v>
      </c>
      <c r="E153" s="14" t="s">
        <v>17</v>
      </c>
      <c r="F153" s="9">
        <v>100</v>
      </c>
      <c r="G153" s="17">
        <v>24</v>
      </c>
      <c r="H153" s="14"/>
      <c r="I153" s="17">
        <v>24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5" t="s">
        <v>64</v>
      </c>
      <c r="C154" s="6" t="s">
        <v>50</v>
      </c>
      <c r="D154" s="7">
        <v>17.5</v>
      </c>
      <c r="E154" s="14" t="s">
        <v>18</v>
      </c>
      <c r="F154" s="9">
        <v>100</v>
      </c>
      <c r="G154" s="17">
        <v>10</v>
      </c>
      <c r="H154" s="14">
        <v>8</v>
      </c>
      <c r="I154" s="17">
        <v>10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5" t="s">
        <v>64</v>
      </c>
      <c r="C155" s="6" t="s">
        <v>51</v>
      </c>
      <c r="D155" s="7">
        <v>4.8</v>
      </c>
      <c r="E155" s="14" t="s">
        <v>19</v>
      </c>
      <c r="F155" s="9">
        <v>25</v>
      </c>
      <c r="G155" s="17">
        <v>6</v>
      </c>
      <c r="H155" s="14"/>
      <c r="I155" s="17">
        <v>6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5" t="s">
        <v>64</v>
      </c>
      <c r="C156" s="6">
        <v>80833</v>
      </c>
      <c r="D156" s="7">
        <v>10.51</v>
      </c>
      <c r="E156" s="14" t="s">
        <v>20</v>
      </c>
      <c r="F156" s="9">
        <v>100</v>
      </c>
      <c r="G156" s="17">
        <v>12</v>
      </c>
      <c r="H156" s="14"/>
      <c r="I156" s="17">
        <v>12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5" t="s">
        <v>64</v>
      </c>
      <c r="C157" s="6" t="s">
        <v>52</v>
      </c>
      <c r="D157" s="7">
        <v>2.74</v>
      </c>
      <c r="E157" s="14" t="s">
        <v>21</v>
      </c>
      <c r="F157" s="9">
        <v>10</v>
      </c>
      <c r="G157" s="17">
        <v>6</v>
      </c>
      <c r="H157" s="14"/>
      <c r="I157" s="17"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5" t="s">
        <v>64</v>
      </c>
      <c r="C158" s="6" t="s">
        <v>53</v>
      </c>
      <c r="D158" s="7">
        <v>15.89</v>
      </c>
      <c r="E158" s="14" t="s">
        <v>22</v>
      </c>
      <c r="F158" s="9">
        <v>100</v>
      </c>
      <c r="G158" s="17">
        <v>24</v>
      </c>
      <c r="H158" s="17">
        <v>22</v>
      </c>
      <c r="I158" s="17">
        <v>2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5" t="s">
        <v>64</v>
      </c>
      <c r="C159" s="6">
        <v>90447</v>
      </c>
      <c r="D159" s="7">
        <v>6.37</v>
      </c>
      <c r="E159" s="14" t="s">
        <v>23</v>
      </c>
      <c r="F159" s="9">
        <v>4</v>
      </c>
      <c r="G159" s="17">
        <v>1</v>
      </c>
      <c r="H159" s="14"/>
      <c r="I159" s="17">
        <v>1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5" t="s">
        <v>64</v>
      </c>
      <c r="C160" s="9">
        <v>3188</v>
      </c>
      <c r="D160" s="7">
        <v>71.16</v>
      </c>
      <c r="E160" s="14" t="s">
        <v>24</v>
      </c>
      <c r="F160" s="9">
        <v>36</v>
      </c>
      <c r="G160" s="17">
        <v>3</v>
      </c>
      <c r="H160" s="14">
        <v>3</v>
      </c>
      <c r="I160" s="17"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5" t="s">
        <v>64</v>
      </c>
      <c r="C161" s="6">
        <v>18420</v>
      </c>
      <c r="D161" s="10">
        <v>4.66</v>
      </c>
      <c r="E161" s="14" t="s">
        <v>25</v>
      </c>
      <c r="F161" s="9">
        <v>1</v>
      </c>
      <c r="G161" s="17">
        <v>1</v>
      </c>
      <c r="H161" s="17">
        <v>1</v>
      </c>
      <c r="I161" s="17"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5" t="s">
        <v>64</v>
      </c>
      <c r="C162" s="6">
        <v>76512</v>
      </c>
      <c r="D162" s="7">
        <v>4.55</v>
      </c>
      <c r="E162" s="14" t="s">
        <v>26</v>
      </c>
      <c r="F162" s="9">
        <v>10</v>
      </c>
      <c r="G162" s="17">
        <v>10</v>
      </c>
      <c r="H162" s="17">
        <v>10</v>
      </c>
      <c r="I162" s="17"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5" t="s">
        <v>64</v>
      </c>
      <c r="C163" s="6">
        <v>66133</v>
      </c>
      <c r="D163" s="7">
        <v>6.99</v>
      </c>
      <c r="E163" s="14" t="s">
        <v>27</v>
      </c>
      <c r="F163" s="9">
        <v>100</v>
      </c>
      <c r="G163" s="17">
        <v>30</v>
      </c>
      <c r="H163" s="14"/>
      <c r="I163" s="17">
        <v>30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5" t="s">
        <v>64</v>
      </c>
      <c r="C164" s="6" t="s">
        <v>54</v>
      </c>
      <c r="D164" s="7">
        <v>1.28</v>
      </c>
      <c r="E164" s="14" t="s">
        <v>28</v>
      </c>
      <c r="F164" s="9">
        <v>1</v>
      </c>
      <c r="G164" s="17">
        <v>2</v>
      </c>
      <c r="H164" s="17"/>
      <c r="I164" s="17">
        <v>2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5" t="s">
        <v>64</v>
      </c>
      <c r="C165" s="6" t="s">
        <v>55</v>
      </c>
      <c r="D165" s="7">
        <v>1.47</v>
      </c>
      <c r="E165" s="14" t="s">
        <v>29</v>
      </c>
      <c r="F165" s="9">
        <v>1</v>
      </c>
      <c r="G165" s="17">
        <v>1</v>
      </c>
      <c r="H165" s="17">
        <v>1</v>
      </c>
      <c r="I165" s="17"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5" t="s">
        <v>65</v>
      </c>
      <c r="C166" s="6">
        <v>67533</v>
      </c>
      <c r="D166" s="10">
        <v>4.7699999999999996</v>
      </c>
      <c r="E166" s="8" t="s">
        <v>4</v>
      </c>
      <c r="F166" s="6">
        <v>25</v>
      </c>
      <c r="G166" s="19">
        <v>2</v>
      </c>
      <c r="H166" s="19">
        <v>2</v>
      </c>
      <c r="I166" s="19"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5" t="s">
        <v>65</v>
      </c>
      <c r="C167" s="6">
        <v>67522</v>
      </c>
      <c r="D167" s="10">
        <v>4.4800000000000004</v>
      </c>
      <c r="E167" s="14" t="s">
        <v>5</v>
      </c>
      <c r="F167" s="6">
        <v>25</v>
      </c>
      <c r="G167" s="17">
        <v>2</v>
      </c>
      <c r="H167" s="17">
        <v>2</v>
      </c>
      <c r="I167" s="17"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5" t="s">
        <v>65</v>
      </c>
      <c r="C168" s="6">
        <v>22833</v>
      </c>
      <c r="D168" s="7">
        <v>3.98</v>
      </c>
      <c r="E168" s="18" t="s">
        <v>6</v>
      </c>
      <c r="F168" s="9">
        <v>100</v>
      </c>
      <c r="G168" s="17">
        <v>6</v>
      </c>
      <c r="H168" s="14"/>
      <c r="I168" s="17">
        <v>6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5" t="s">
        <v>65</v>
      </c>
      <c r="C169" s="6" t="s">
        <v>58</v>
      </c>
      <c r="D169" s="10">
        <v>5.39</v>
      </c>
      <c r="E169" s="14" t="s">
        <v>59</v>
      </c>
      <c r="F169" s="9">
        <v>100</v>
      </c>
      <c r="G169" s="17">
        <v>6</v>
      </c>
      <c r="H169" s="17">
        <v>6</v>
      </c>
      <c r="I169" s="17"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5" t="s">
        <v>65</v>
      </c>
      <c r="C170" s="6">
        <v>22335</v>
      </c>
      <c r="D170" s="7">
        <v>17.920000000000002</v>
      </c>
      <c r="E170" s="14" t="s">
        <v>7</v>
      </c>
      <c r="F170" s="9">
        <v>144</v>
      </c>
      <c r="G170" s="17">
        <v>2</v>
      </c>
      <c r="H170" s="14"/>
      <c r="I170" s="17">
        <v>2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5" t="s">
        <v>65</v>
      </c>
      <c r="C171" s="6" t="s">
        <v>43</v>
      </c>
      <c r="D171" s="7">
        <v>15.89</v>
      </c>
      <c r="E171" s="14" t="s">
        <v>8</v>
      </c>
      <c r="F171" s="9">
        <v>100</v>
      </c>
      <c r="G171" s="17">
        <v>6</v>
      </c>
      <c r="H171" s="17">
        <v>2</v>
      </c>
      <c r="I171" s="17">
        <v>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5" t="s">
        <v>65</v>
      </c>
      <c r="C172" s="6" t="s">
        <v>44</v>
      </c>
      <c r="D172" s="7">
        <v>2.4</v>
      </c>
      <c r="E172" s="14" t="s">
        <v>9</v>
      </c>
      <c r="F172" s="9">
        <v>1</v>
      </c>
      <c r="G172" s="17">
        <v>1</v>
      </c>
      <c r="H172" s="14"/>
      <c r="I172" s="17">
        <v>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5" t="s">
        <v>65</v>
      </c>
      <c r="C173" s="6" t="s">
        <v>45</v>
      </c>
      <c r="D173" s="7">
        <v>11.74</v>
      </c>
      <c r="E173" s="14" t="s">
        <v>10</v>
      </c>
      <c r="F173" s="9">
        <v>25</v>
      </c>
      <c r="G173" s="17">
        <v>2</v>
      </c>
      <c r="H173" s="14"/>
      <c r="I173" s="17">
        <v>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5" t="s">
        <v>65</v>
      </c>
      <c r="C174" s="6" t="s">
        <v>46</v>
      </c>
      <c r="D174" s="7">
        <v>2.4</v>
      </c>
      <c r="E174" s="14" t="s">
        <v>11</v>
      </c>
      <c r="F174" s="9">
        <v>100</v>
      </c>
      <c r="G174" s="17">
        <v>2</v>
      </c>
      <c r="H174" s="17">
        <v>2</v>
      </c>
      <c r="I174" s="17">
        <v>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5" t="s">
        <v>65</v>
      </c>
      <c r="C175" s="6" t="s">
        <v>48</v>
      </c>
      <c r="D175" s="10">
        <v>13.96</v>
      </c>
      <c r="E175" s="14" t="s">
        <v>12</v>
      </c>
      <c r="F175" s="9">
        <v>48</v>
      </c>
      <c r="G175" s="17">
        <v>2</v>
      </c>
      <c r="H175" s="14"/>
      <c r="I175" s="17">
        <v>1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5" t="s">
        <v>65</v>
      </c>
      <c r="C176" s="10">
        <v>61910</v>
      </c>
      <c r="D176" s="7">
        <v>4.49</v>
      </c>
      <c r="E176" s="18" t="s">
        <v>13</v>
      </c>
      <c r="F176" s="9">
        <v>1</v>
      </c>
      <c r="G176" s="17">
        <v>1</v>
      </c>
      <c r="H176" s="17">
        <v>1</v>
      </c>
      <c r="I176" s="17">
        <v>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5" t="s">
        <v>65</v>
      </c>
      <c r="C177" s="6">
        <v>45036</v>
      </c>
      <c r="D177" s="7">
        <v>2.2400000000000002</v>
      </c>
      <c r="E177" s="14" t="s">
        <v>14</v>
      </c>
      <c r="F177" s="9">
        <v>1</v>
      </c>
      <c r="G177" s="17">
        <v>1</v>
      </c>
      <c r="H177" s="17">
        <v>1</v>
      </c>
      <c r="I177" s="17">
        <v>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5" t="s">
        <v>65</v>
      </c>
      <c r="C178" s="6">
        <v>622219</v>
      </c>
      <c r="D178" s="7">
        <v>20.34</v>
      </c>
      <c r="E178" s="18" t="s">
        <v>15</v>
      </c>
      <c r="F178" s="9">
        <v>30</v>
      </c>
      <c r="G178" s="17">
        <v>2</v>
      </c>
      <c r="H178" s="17"/>
      <c r="I178" s="17">
        <v>2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5" t="s">
        <v>65</v>
      </c>
      <c r="C179" s="10"/>
      <c r="D179" s="10">
        <v>0</v>
      </c>
      <c r="E179" s="14" t="s">
        <v>16</v>
      </c>
      <c r="F179" s="10"/>
      <c r="G179" s="17">
        <v>1</v>
      </c>
      <c r="H179" s="17">
        <v>1</v>
      </c>
      <c r="I179" s="17">
        <v>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5" t="s">
        <v>65</v>
      </c>
      <c r="C180" s="6" t="s">
        <v>49</v>
      </c>
      <c r="D180" s="7">
        <v>14.23</v>
      </c>
      <c r="E180" s="14" t="s">
        <v>17</v>
      </c>
      <c r="F180" s="9">
        <v>100</v>
      </c>
      <c r="G180" s="17">
        <v>6</v>
      </c>
      <c r="H180" s="17">
        <v>6</v>
      </c>
      <c r="I180" s="17">
        <v>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5" t="s">
        <v>65</v>
      </c>
      <c r="C181" s="6" t="s">
        <v>50</v>
      </c>
      <c r="D181" s="7">
        <v>17.5</v>
      </c>
      <c r="E181" s="14" t="s">
        <v>18</v>
      </c>
      <c r="F181" s="9">
        <v>100</v>
      </c>
      <c r="G181" s="17">
        <v>4</v>
      </c>
      <c r="H181" s="20">
        <v>0</v>
      </c>
      <c r="I181" s="17">
        <v>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5" t="s">
        <v>65</v>
      </c>
      <c r="C182" s="6" t="s">
        <v>51</v>
      </c>
      <c r="D182" s="7">
        <v>4.8</v>
      </c>
      <c r="E182" s="14" t="s">
        <v>19</v>
      </c>
      <c r="F182" s="9">
        <v>25</v>
      </c>
      <c r="G182" s="17">
        <v>2</v>
      </c>
      <c r="H182" s="14"/>
      <c r="I182" s="17">
        <v>2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5" t="s">
        <v>65</v>
      </c>
      <c r="C183" s="6">
        <v>80833</v>
      </c>
      <c r="D183" s="7">
        <v>10.51</v>
      </c>
      <c r="E183" s="14" t="s">
        <v>20</v>
      </c>
      <c r="F183" s="9">
        <v>100</v>
      </c>
      <c r="G183" s="17">
        <v>6</v>
      </c>
      <c r="H183" s="14"/>
      <c r="I183" s="17">
        <v>6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5" t="s">
        <v>65</v>
      </c>
      <c r="C184" s="6" t="s">
        <v>52</v>
      </c>
      <c r="D184" s="7">
        <v>2.74</v>
      </c>
      <c r="E184" s="14" t="s">
        <v>21</v>
      </c>
      <c r="F184" s="9">
        <v>10</v>
      </c>
      <c r="G184" s="17">
        <v>2</v>
      </c>
      <c r="H184" s="14"/>
      <c r="I184" s="17">
        <v>2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5" t="s">
        <v>65</v>
      </c>
      <c r="C185" s="6" t="s">
        <v>53</v>
      </c>
      <c r="D185" s="7">
        <v>15.89</v>
      </c>
      <c r="E185" s="14" t="s">
        <v>22</v>
      </c>
      <c r="F185" s="9">
        <v>100</v>
      </c>
      <c r="G185" s="17">
        <v>6</v>
      </c>
      <c r="H185" s="17">
        <v>6</v>
      </c>
      <c r="I185" s="17">
        <v>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5" t="s">
        <v>65</v>
      </c>
      <c r="C186" s="6">
        <v>90447</v>
      </c>
      <c r="D186" s="7">
        <v>6.37</v>
      </c>
      <c r="E186" s="14" t="s">
        <v>23</v>
      </c>
      <c r="F186" s="9">
        <v>4</v>
      </c>
      <c r="G186" s="17">
        <v>1</v>
      </c>
      <c r="H186" s="14"/>
      <c r="I186" s="17">
        <v>1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5" t="s">
        <v>65</v>
      </c>
      <c r="C187" s="9">
        <v>3188</v>
      </c>
      <c r="D187" s="7">
        <v>71.16</v>
      </c>
      <c r="E187" s="14" t="s">
        <v>24</v>
      </c>
      <c r="F187" s="9">
        <v>36</v>
      </c>
      <c r="G187" s="17">
        <v>2</v>
      </c>
      <c r="H187" s="14"/>
      <c r="I187" s="17">
        <v>2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5" t="s">
        <v>65</v>
      </c>
      <c r="C188" s="6">
        <v>18420</v>
      </c>
      <c r="D188" s="10">
        <v>4.66</v>
      </c>
      <c r="E188" s="14" t="s">
        <v>25</v>
      </c>
      <c r="F188" s="9">
        <v>1</v>
      </c>
      <c r="G188" s="17">
        <v>1</v>
      </c>
      <c r="H188" s="17">
        <v>1</v>
      </c>
      <c r="I188" s="17">
        <v>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5" t="s">
        <v>65</v>
      </c>
      <c r="C189" s="6">
        <v>76512</v>
      </c>
      <c r="D189" s="7">
        <v>4.55</v>
      </c>
      <c r="E189" s="14" t="s">
        <v>26</v>
      </c>
      <c r="F189" s="9">
        <v>10</v>
      </c>
      <c r="G189" s="17">
        <v>10</v>
      </c>
      <c r="H189" s="21">
        <v>10</v>
      </c>
      <c r="I189" s="17"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5" t="s">
        <v>65</v>
      </c>
      <c r="C190" s="6">
        <v>66133</v>
      </c>
      <c r="D190" s="7">
        <v>6.99</v>
      </c>
      <c r="E190" s="14" t="s">
        <v>27</v>
      </c>
      <c r="F190" s="9">
        <v>100</v>
      </c>
      <c r="G190" s="17">
        <v>6</v>
      </c>
      <c r="H190" s="17">
        <v>6</v>
      </c>
      <c r="I190" s="17">
        <v>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5" t="s">
        <v>65</v>
      </c>
      <c r="C191" s="6" t="s">
        <v>54</v>
      </c>
      <c r="D191" s="7">
        <v>1.28</v>
      </c>
      <c r="E191" s="14" t="s">
        <v>28</v>
      </c>
      <c r="F191" s="9">
        <v>1</v>
      </c>
      <c r="G191" s="17">
        <v>1</v>
      </c>
      <c r="H191" s="17">
        <v>1</v>
      </c>
      <c r="I191" s="17">
        <v>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5" t="s">
        <v>65</v>
      </c>
      <c r="C192" s="6" t="s">
        <v>55</v>
      </c>
      <c r="D192" s="7">
        <v>1.47</v>
      </c>
      <c r="E192" s="14" t="s">
        <v>29</v>
      </c>
      <c r="F192" s="9">
        <v>1</v>
      </c>
      <c r="G192" s="17">
        <v>1</v>
      </c>
      <c r="H192" s="14">
        <v>1</v>
      </c>
      <c r="I192" s="17">
        <v>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5" t="s">
        <v>66</v>
      </c>
      <c r="C193" s="6">
        <v>67533</v>
      </c>
      <c r="D193" s="10">
        <v>4.7699999999999996</v>
      </c>
      <c r="E193" s="14" t="s">
        <v>4</v>
      </c>
      <c r="F193" s="6">
        <v>25</v>
      </c>
      <c r="G193" s="17">
        <v>6</v>
      </c>
      <c r="H193" s="17">
        <v>6</v>
      </c>
      <c r="I193" s="17"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5" t="s">
        <v>66</v>
      </c>
      <c r="C194" s="6">
        <v>67522</v>
      </c>
      <c r="D194" s="10">
        <v>4.4800000000000004</v>
      </c>
      <c r="E194" s="14" t="s">
        <v>5</v>
      </c>
      <c r="F194" s="6">
        <v>25</v>
      </c>
      <c r="G194" s="17">
        <v>6</v>
      </c>
      <c r="H194" s="17">
        <v>6</v>
      </c>
      <c r="I194" s="17">
        <v>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5" t="s">
        <v>66</v>
      </c>
      <c r="C195" s="6">
        <v>22833</v>
      </c>
      <c r="D195" s="7">
        <v>3.98</v>
      </c>
      <c r="E195" s="18" t="s">
        <v>6</v>
      </c>
      <c r="F195" s="9">
        <v>100</v>
      </c>
      <c r="G195" s="17">
        <v>24</v>
      </c>
      <c r="H195" s="14"/>
      <c r="I195" s="17">
        <v>24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5" t="s">
        <v>66</v>
      </c>
      <c r="C196" s="6" t="s">
        <v>58</v>
      </c>
      <c r="D196" s="10">
        <v>5.39</v>
      </c>
      <c r="E196" s="14" t="s">
        <v>59</v>
      </c>
      <c r="F196" s="9">
        <v>100</v>
      </c>
      <c r="G196" s="17">
        <v>3</v>
      </c>
      <c r="H196" s="14">
        <v>3</v>
      </c>
      <c r="I196" s="17">
        <v>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5" t="s">
        <v>66</v>
      </c>
      <c r="C197" s="6">
        <v>22335</v>
      </c>
      <c r="D197" s="7">
        <v>17.920000000000002</v>
      </c>
      <c r="E197" s="14" t="s">
        <v>7</v>
      </c>
      <c r="F197" s="9">
        <v>144</v>
      </c>
      <c r="G197" s="17">
        <v>12</v>
      </c>
      <c r="H197" s="14"/>
      <c r="I197" s="17">
        <v>12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5" t="s">
        <v>66</v>
      </c>
      <c r="C198" s="6" t="s">
        <v>43</v>
      </c>
      <c r="D198" s="7">
        <v>15.89</v>
      </c>
      <c r="E198" s="14" t="s">
        <v>8</v>
      </c>
      <c r="F198" s="9">
        <v>100</v>
      </c>
      <c r="G198" s="17">
        <v>24</v>
      </c>
      <c r="H198" s="14"/>
      <c r="I198" s="17">
        <v>24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5" t="s">
        <v>66</v>
      </c>
      <c r="C199" s="6" t="s">
        <v>44</v>
      </c>
      <c r="D199" s="7">
        <v>2.4</v>
      </c>
      <c r="E199" s="14" t="s">
        <v>9</v>
      </c>
      <c r="F199" s="9">
        <v>1</v>
      </c>
      <c r="G199" s="17">
        <v>1</v>
      </c>
      <c r="H199" s="14">
        <v>1</v>
      </c>
      <c r="I199" s="17">
        <v>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5" t="s">
        <v>66</v>
      </c>
      <c r="C200" s="6" t="s">
        <v>45</v>
      </c>
      <c r="D200" s="7">
        <v>11.74</v>
      </c>
      <c r="E200" s="14" t="s">
        <v>10</v>
      </c>
      <c r="F200" s="9">
        <v>25</v>
      </c>
      <c r="G200" s="17">
        <v>6</v>
      </c>
      <c r="H200" s="14"/>
      <c r="I200" s="17">
        <v>6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5" t="s">
        <v>66</v>
      </c>
      <c r="C201" s="6" t="s">
        <v>46</v>
      </c>
      <c r="D201" s="7">
        <v>2.4</v>
      </c>
      <c r="E201" s="14" t="s">
        <v>11</v>
      </c>
      <c r="F201" s="9">
        <v>100</v>
      </c>
      <c r="G201" s="17">
        <v>6</v>
      </c>
      <c r="H201" s="14"/>
      <c r="I201" s="17">
        <v>6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5" t="s">
        <v>66</v>
      </c>
      <c r="C202" s="6" t="s">
        <v>48</v>
      </c>
      <c r="D202" s="10">
        <v>13.96</v>
      </c>
      <c r="E202" s="14" t="s">
        <v>12</v>
      </c>
      <c r="F202" s="9">
        <v>48</v>
      </c>
      <c r="G202" s="17">
        <v>3</v>
      </c>
      <c r="H202" s="14">
        <v>2</v>
      </c>
      <c r="I202" s="17">
        <v>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5" t="s">
        <v>66</v>
      </c>
      <c r="C203" s="10">
        <v>61910</v>
      </c>
      <c r="D203" s="7">
        <v>4.49</v>
      </c>
      <c r="E203" s="18" t="s">
        <v>13</v>
      </c>
      <c r="F203" s="9">
        <v>1</v>
      </c>
      <c r="G203" s="17">
        <v>3</v>
      </c>
      <c r="H203" s="14">
        <v>2</v>
      </c>
      <c r="I203" s="17">
        <v>1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5" t="s">
        <v>66</v>
      </c>
      <c r="C204" s="6">
        <v>45036</v>
      </c>
      <c r="D204" s="7">
        <v>2.2400000000000002</v>
      </c>
      <c r="E204" s="14" t="s">
        <v>14</v>
      </c>
      <c r="F204" s="9">
        <v>1</v>
      </c>
      <c r="G204" s="17">
        <v>1</v>
      </c>
      <c r="H204" s="17">
        <v>1</v>
      </c>
      <c r="I204" s="17">
        <v>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5" t="s">
        <v>66</v>
      </c>
      <c r="C205" s="6">
        <v>622219</v>
      </c>
      <c r="D205" s="7">
        <v>20.34</v>
      </c>
      <c r="E205" s="18" t="s">
        <v>15</v>
      </c>
      <c r="F205" s="9">
        <v>30</v>
      </c>
      <c r="G205" s="17">
        <v>2</v>
      </c>
      <c r="H205" s="17"/>
      <c r="I205" s="17">
        <v>2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5" t="s">
        <v>66</v>
      </c>
      <c r="C206" s="10"/>
      <c r="D206" s="10">
        <v>0</v>
      </c>
      <c r="E206" s="14" t="s">
        <v>16</v>
      </c>
      <c r="F206" s="10"/>
      <c r="G206" s="17">
        <v>2</v>
      </c>
      <c r="H206" s="17"/>
      <c r="I206" s="17">
        <v>2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5" t="s">
        <v>66</v>
      </c>
      <c r="C207" s="6" t="s">
        <v>49</v>
      </c>
      <c r="D207" s="7">
        <v>14.23</v>
      </c>
      <c r="E207" s="14" t="s">
        <v>17</v>
      </c>
      <c r="F207" s="9">
        <v>100</v>
      </c>
      <c r="G207" s="17">
        <v>12</v>
      </c>
      <c r="H207" s="14">
        <v>12</v>
      </c>
      <c r="I207" s="17">
        <v>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5" t="s">
        <v>66</v>
      </c>
      <c r="C208" s="6" t="s">
        <v>50</v>
      </c>
      <c r="D208" s="7">
        <v>17.5</v>
      </c>
      <c r="E208" s="14" t="s">
        <v>18</v>
      </c>
      <c r="F208" s="9">
        <v>100</v>
      </c>
      <c r="G208" s="17">
        <v>10</v>
      </c>
      <c r="H208" s="22">
        <v>10</v>
      </c>
      <c r="I208" s="17">
        <v>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5" t="s">
        <v>66</v>
      </c>
      <c r="C209" s="6" t="s">
        <v>51</v>
      </c>
      <c r="D209" s="7">
        <v>4.8</v>
      </c>
      <c r="E209" s="14" t="s">
        <v>19</v>
      </c>
      <c r="F209" s="9">
        <v>25</v>
      </c>
      <c r="G209" s="17">
        <v>12</v>
      </c>
      <c r="H209" s="14"/>
      <c r="I209" s="17">
        <v>12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5" t="s">
        <v>66</v>
      </c>
      <c r="C210" s="6">
        <v>80833</v>
      </c>
      <c r="D210" s="7">
        <v>10.51</v>
      </c>
      <c r="E210" s="14" t="s">
        <v>20</v>
      </c>
      <c r="F210" s="9">
        <v>100</v>
      </c>
      <c r="G210" s="17">
        <v>24</v>
      </c>
      <c r="H210" s="14"/>
      <c r="I210" s="17">
        <v>24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5" t="s">
        <v>66</v>
      </c>
      <c r="C211" s="6" t="s">
        <v>52</v>
      </c>
      <c r="D211" s="7">
        <v>2.74</v>
      </c>
      <c r="E211" s="14" t="s">
        <v>21</v>
      </c>
      <c r="F211" s="9">
        <v>10</v>
      </c>
      <c r="G211" s="17">
        <v>6</v>
      </c>
      <c r="H211" s="9"/>
      <c r="I211" s="6">
        <v>6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5" t="s">
        <v>66</v>
      </c>
      <c r="C212" s="6" t="s">
        <v>53</v>
      </c>
      <c r="D212" s="7">
        <v>15.89</v>
      </c>
      <c r="E212" s="14" t="s">
        <v>22</v>
      </c>
      <c r="F212" s="9">
        <v>100</v>
      </c>
      <c r="G212" s="17">
        <v>12</v>
      </c>
      <c r="H212" s="17">
        <v>12</v>
      </c>
      <c r="I212" s="17">
        <v>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5" t="s">
        <v>66</v>
      </c>
      <c r="C213" s="6">
        <v>90447</v>
      </c>
      <c r="D213" s="7">
        <v>6.37</v>
      </c>
      <c r="E213" s="14" t="s">
        <v>23</v>
      </c>
      <c r="F213" s="9">
        <v>4</v>
      </c>
      <c r="G213" s="17">
        <v>2</v>
      </c>
      <c r="H213" s="14"/>
      <c r="I213" s="17">
        <v>2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5" t="s">
        <v>66</v>
      </c>
      <c r="C214" s="9">
        <v>3188</v>
      </c>
      <c r="D214" s="7">
        <v>71.16</v>
      </c>
      <c r="E214" s="14" t="s">
        <v>24</v>
      </c>
      <c r="F214" s="9">
        <v>36</v>
      </c>
      <c r="G214" s="17">
        <v>3</v>
      </c>
      <c r="H214" s="14"/>
      <c r="I214" s="17">
        <v>3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5" t="s">
        <v>66</v>
      </c>
      <c r="C215" s="6">
        <v>18420</v>
      </c>
      <c r="D215" s="10">
        <v>4.66</v>
      </c>
      <c r="E215" s="14" t="s">
        <v>25</v>
      </c>
      <c r="F215" s="9">
        <v>1</v>
      </c>
      <c r="G215" s="17">
        <v>1</v>
      </c>
      <c r="H215" s="17">
        <v>1</v>
      </c>
      <c r="I215" s="17">
        <v>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5" t="s">
        <v>66</v>
      </c>
      <c r="C216" s="6">
        <v>76512</v>
      </c>
      <c r="D216" s="7">
        <v>4.55</v>
      </c>
      <c r="E216" s="14" t="s">
        <v>26</v>
      </c>
      <c r="F216" s="9">
        <v>10</v>
      </c>
      <c r="G216" s="17">
        <v>5</v>
      </c>
      <c r="H216" s="17"/>
      <c r="I216" s="17">
        <v>5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5" t="s">
        <v>66</v>
      </c>
      <c r="C217" s="6">
        <v>66133</v>
      </c>
      <c r="D217" s="7">
        <v>6.99</v>
      </c>
      <c r="E217" s="14" t="s">
        <v>27</v>
      </c>
      <c r="F217" s="9">
        <v>100</v>
      </c>
      <c r="G217" s="17">
        <v>12</v>
      </c>
      <c r="H217" s="14">
        <v>12</v>
      </c>
      <c r="I217" s="17">
        <v>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5" t="s">
        <v>66</v>
      </c>
      <c r="C218" s="6" t="s">
        <v>54</v>
      </c>
      <c r="D218" s="7">
        <v>1.28</v>
      </c>
      <c r="E218" s="14" t="s">
        <v>28</v>
      </c>
      <c r="F218" s="9">
        <v>1</v>
      </c>
      <c r="G218" s="17">
        <v>2</v>
      </c>
      <c r="H218" s="17">
        <v>2</v>
      </c>
      <c r="I218" s="17">
        <v>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5" t="s">
        <v>66</v>
      </c>
      <c r="C219" s="6" t="s">
        <v>55</v>
      </c>
      <c r="D219" s="7">
        <v>1.47</v>
      </c>
      <c r="E219" s="14" t="s">
        <v>29</v>
      </c>
      <c r="F219" s="9">
        <v>1</v>
      </c>
      <c r="G219" s="17">
        <v>1</v>
      </c>
      <c r="H219" s="14">
        <v>1</v>
      </c>
      <c r="I219" s="17">
        <v>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5" t="s">
        <v>67</v>
      </c>
      <c r="C220" s="6">
        <v>67533</v>
      </c>
      <c r="D220" s="10">
        <v>4.7699999999999996</v>
      </c>
      <c r="E220" s="14" t="s">
        <v>4</v>
      </c>
      <c r="F220" s="6">
        <v>25</v>
      </c>
      <c r="G220" s="17">
        <v>6</v>
      </c>
      <c r="H220" s="17">
        <v>6</v>
      </c>
      <c r="I220" s="17">
        <v>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5" t="s">
        <v>67</v>
      </c>
      <c r="C221" s="6">
        <v>67522</v>
      </c>
      <c r="D221" s="10">
        <v>4.4800000000000004</v>
      </c>
      <c r="E221" s="14" t="s">
        <v>5</v>
      </c>
      <c r="F221" s="6">
        <v>25</v>
      </c>
      <c r="G221" s="17">
        <v>6</v>
      </c>
      <c r="H221" s="17">
        <v>6</v>
      </c>
      <c r="I221" s="17"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5" t="s">
        <v>67</v>
      </c>
      <c r="C222" s="6">
        <v>22833</v>
      </c>
      <c r="D222" s="7">
        <v>3.98</v>
      </c>
      <c r="E222" s="18" t="s">
        <v>6</v>
      </c>
      <c r="F222" s="9">
        <v>100</v>
      </c>
      <c r="G222" s="17">
        <v>24</v>
      </c>
      <c r="H222" s="14"/>
      <c r="I222" s="17">
        <v>24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5" t="s">
        <v>67</v>
      </c>
      <c r="C223" s="6" t="s">
        <v>58</v>
      </c>
      <c r="D223" s="10">
        <v>5.39</v>
      </c>
      <c r="E223" s="14" t="s">
        <v>59</v>
      </c>
      <c r="F223" s="9">
        <v>100</v>
      </c>
      <c r="G223" s="17">
        <v>24</v>
      </c>
      <c r="H223" s="14">
        <v>2</v>
      </c>
      <c r="I223" s="17">
        <v>22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5" t="s">
        <v>67</v>
      </c>
      <c r="C224" s="6">
        <v>22335</v>
      </c>
      <c r="D224" s="7">
        <v>17.920000000000002</v>
      </c>
      <c r="E224" s="14" t="s">
        <v>7</v>
      </c>
      <c r="F224" s="9">
        <v>144</v>
      </c>
      <c r="G224" s="17">
        <v>6</v>
      </c>
      <c r="H224" s="14">
        <v>3</v>
      </c>
      <c r="I224" s="17">
        <v>3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5" t="s">
        <v>67</v>
      </c>
      <c r="C225" s="6" t="s">
        <v>43</v>
      </c>
      <c r="D225" s="7">
        <v>15.89</v>
      </c>
      <c r="E225" s="14" t="s">
        <v>8</v>
      </c>
      <c r="F225" s="9">
        <v>100</v>
      </c>
      <c r="G225" s="17">
        <v>24</v>
      </c>
      <c r="H225" s="14"/>
      <c r="I225" s="17">
        <v>24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5" t="s">
        <v>67</v>
      </c>
      <c r="C226" s="6" t="s">
        <v>44</v>
      </c>
      <c r="D226" s="7">
        <v>2.4</v>
      </c>
      <c r="E226" s="14" t="s">
        <v>9</v>
      </c>
      <c r="F226" s="9">
        <v>1</v>
      </c>
      <c r="G226" s="17">
        <v>1</v>
      </c>
      <c r="H226" s="14"/>
      <c r="I226" s="17">
        <v>1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5" t="s">
        <v>67</v>
      </c>
      <c r="C227" s="6" t="s">
        <v>45</v>
      </c>
      <c r="D227" s="7">
        <v>11.74</v>
      </c>
      <c r="E227" s="14" t="s">
        <v>10</v>
      </c>
      <c r="F227" s="9">
        <v>25</v>
      </c>
      <c r="G227" s="17">
        <v>6</v>
      </c>
      <c r="H227" s="14"/>
      <c r="I227" s="17">
        <v>6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5" t="s">
        <v>67</v>
      </c>
      <c r="C228" s="6" t="s">
        <v>46</v>
      </c>
      <c r="D228" s="7">
        <v>2.4</v>
      </c>
      <c r="E228" s="14" t="s">
        <v>11</v>
      </c>
      <c r="F228" s="9">
        <v>100</v>
      </c>
      <c r="G228" s="17">
        <v>6</v>
      </c>
      <c r="H228" s="14"/>
      <c r="I228" s="17">
        <v>6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5" t="s">
        <v>67</v>
      </c>
      <c r="C229" s="6" t="s">
        <v>48</v>
      </c>
      <c r="D229" s="10">
        <v>13.96</v>
      </c>
      <c r="E229" s="14" t="s">
        <v>12</v>
      </c>
      <c r="F229" s="9">
        <v>48</v>
      </c>
      <c r="G229" s="17">
        <v>5</v>
      </c>
      <c r="H229" s="14">
        <v>3</v>
      </c>
      <c r="I229" s="17">
        <v>2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5" t="s">
        <v>67</v>
      </c>
      <c r="C230" s="10">
        <v>61910</v>
      </c>
      <c r="D230" s="7">
        <v>4.49</v>
      </c>
      <c r="E230" s="18" t="s">
        <v>13</v>
      </c>
      <c r="F230" s="9">
        <v>1</v>
      </c>
      <c r="G230" s="17">
        <v>2</v>
      </c>
      <c r="H230" s="14"/>
      <c r="I230" s="17">
        <v>2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5" t="s">
        <v>67</v>
      </c>
      <c r="C231" s="6">
        <v>45036</v>
      </c>
      <c r="D231" s="7">
        <v>2.2400000000000002</v>
      </c>
      <c r="E231" s="14" t="s">
        <v>14</v>
      </c>
      <c r="F231" s="9">
        <v>1</v>
      </c>
      <c r="G231" s="17">
        <v>1</v>
      </c>
      <c r="H231" s="17"/>
      <c r="I231" s="17">
        <v>1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5" t="s">
        <v>67</v>
      </c>
      <c r="C232" s="6">
        <v>622219</v>
      </c>
      <c r="D232" s="7">
        <v>20.34</v>
      </c>
      <c r="E232" s="18" t="s">
        <v>15</v>
      </c>
      <c r="F232" s="9">
        <v>30</v>
      </c>
      <c r="G232" s="17">
        <v>2</v>
      </c>
      <c r="H232" s="17"/>
      <c r="I232" s="17">
        <v>2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5" t="s">
        <v>67</v>
      </c>
      <c r="C233" s="10"/>
      <c r="D233" s="10">
        <v>0</v>
      </c>
      <c r="E233" s="14" t="s">
        <v>16</v>
      </c>
      <c r="F233" s="10"/>
      <c r="G233" s="17">
        <v>2</v>
      </c>
      <c r="H233" s="17"/>
      <c r="I233" s="17">
        <v>2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5" t="s">
        <v>67</v>
      </c>
      <c r="C234" s="6" t="s">
        <v>49</v>
      </c>
      <c r="D234" s="7">
        <v>14.23</v>
      </c>
      <c r="E234" s="14" t="s">
        <v>17</v>
      </c>
      <c r="F234" s="9">
        <v>100</v>
      </c>
      <c r="G234" s="17">
        <v>12</v>
      </c>
      <c r="H234" s="14">
        <v>12</v>
      </c>
      <c r="I234" s="17">
        <v>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5" t="s">
        <v>67</v>
      </c>
      <c r="C235" s="6" t="s">
        <v>50</v>
      </c>
      <c r="D235" s="7">
        <v>17.5</v>
      </c>
      <c r="E235" s="14" t="s">
        <v>18</v>
      </c>
      <c r="F235" s="9">
        <v>100</v>
      </c>
      <c r="G235" s="17">
        <v>10</v>
      </c>
      <c r="H235" s="22">
        <v>10</v>
      </c>
      <c r="I235" s="17">
        <v>0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5" t="s">
        <v>67</v>
      </c>
      <c r="C236" s="6" t="s">
        <v>51</v>
      </c>
      <c r="D236" s="7">
        <v>4.8</v>
      </c>
      <c r="E236" s="14" t="s">
        <v>19</v>
      </c>
      <c r="F236" s="9">
        <v>25</v>
      </c>
      <c r="G236" s="17">
        <v>6</v>
      </c>
      <c r="H236" s="14"/>
      <c r="I236" s="17">
        <v>6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5" t="s">
        <v>67</v>
      </c>
      <c r="C237" s="6">
        <v>80833</v>
      </c>
      <c r="D237" s="7">
        <v>10.51</v>
      </c>
      <c r="E237" s="14" t="s">
        <v>20</v>
      </c>
      <c r="F237" s="9">
        <v>100</v>
      </c>
      <c r="G237" s="17">
        <v>24</v>
      </c>
      <c r="H237" s="14"/>
      <c r="I237" s="17">
        <v>24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5" t="s">
        <v>67</v>
      </c>
      <c r="C238" s="6" t="s">
        <v>52</v>
      </c>
      <c r="D238" s="7">
        <v>2.74</v>
      </c>
      <c r="E238" s="14" t="s">
        <v>21</v>
      </c>
      <c r="F238" s="9">
        <v>10</v>
      </c>
      <c r="G238" s="17">
        <v>6</v>
      </c>
      <c r="H238" s="14">
        <v>3</v>
      </c>
      <c r="I238" s="17">
        <v>3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5" t="s">
        <v>67</v>
      </c>
      <c r="C239" s="6" t="s">
        <v>53</v>
      </c>
      <c r="D239" s="7">
        <v>15.89</v>
      </c>
      <c r="E239" s="14" t="s">
        <v>22</v>
      </c>
      <c r="F239" s="9">
        <v>100</v>
      </c>
      <c r="G239" s="17">
        <v>12</v>
      </c>
      <c r="H239" s="17">
        <v>12</v>
      </c>
      <c r="I239" s="17">
        <v>0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5" t="s">
        <v>67</v>
      </c>
      <c r="C240" s="6">
        <v>90447</v>
      </c>
      <c r="D240" s="7">
        <v>6.37</v>
      </c>
      <c r="E240" s="14" t="s">
        <v>23</v>
      </c>
      <c r="F240" s="9">
        <v>4</v>
      </c>
      <c r="G240" s="17">
        <v>1</v>
      </c>
      <c r="H240" s="9"/>
      <c r="I240" s="6">
        <v>1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5" t="s">
        <v>67</v>
      </c>
      <c r="C241" s="9">
        <v>3188</v>
      </c>
      <c r="D241" s="7">
        <v>71.16</v>
      </c>
      <c r="E241" s="14" t="s">
        <v>24</v>
      </c>
      <c r="F241" s="9">
        <v>36</v>
      </c>
      <c r="G241" s="17">
        <v>2</v>
      </c>
      <c r="H241" s="14"/>
      <c r="I241" s="17">
        <v>2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5" t="s">
        <v>67</v>
      </c>
      <c r="C242" s="6">
        <v>18420</v>
      </c>
      <c r="D242" s="10">
        <v>4.66</v>
      </c>
      <c r="E242" s="14" t="s">
        <v>25</v>
      </c>
      <c r="F242" s="9">
        <v>1</v>
      </c>
      <c r="G242" s="17">
        <v>1</v>
      </c>
      <c r="H242" s="17">
        <v>1</v>
      </c>
      <c r="I242" s="17">
        <v>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5" t="s">
        <v>67</v>
      </c>
      <c r="C243" s="6">
        <v>76512</v>
      </c>
      <c r="D243" s="7">
        <v>4.55</v>
      </c>
      <c r="E243" s="14" t="s">
        <v>26</v>
      </c>
      <c r="F243" s="9">
        <v>10</v>
      </c>
      <c r="G243" s="17">
        <v>5</v>
      </c>
      <c r="H243" s="17"/>
      <c r="I243" s="17">
        <v>5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5" t="s">
        <v>67</v>
      </c>
      <c r="C244" s="6">
        <v>66133</v>
      </c>
      <c r="D244" s="7">
        <v>6.99</v>
      </c>
      <c r="E244" s="14" t="s">
        <v>27</v>
      </c>
      <c r="F244" s="9">
        <v>100</v>
      </c>
      <c r="G244" s="17">
        <v>12</v>
      </c>
      <c r="H244" s="14"/>
      <c r="I244" s="17">
        <v>12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5" t="s">
        <v>67</v>
      </c>
      <c r="C245" s="6" t="s">
        <v>54</v>
      </c>
      <c r="D245" s="7">
        <v>1.28</v>
      </c>
      <c r="E245" s="14" t="s">
        <v>28</v>
      </c>
      <c r="F245" s="9">
        <v>1</v>
      </c>
      <c r="G245" s="17">
        <v>1</v>
      </c>
      <c r="H245" s="17">
        <v>1</v>
      </c>
      <c r="I245" s="17">
        <v>0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5" t="s">
        <v>67</v>
      </c>
      <c r="C246" s="6" t="s">
        <v>55</v>
      </c>
      <c r="D246" s="7">
        <v>1.47</v>
      </c>
      <c r="E246" s="14" t="s">
        <v>29</v>
      </c>
      <c r="F246" s="9">
        <v>1</v>
      </c>
      <c r="G246" s="17">
        <v>1</v>
      </c>
      <c r="H246" s="14">
        <v>1</v>
      </c>
      <c r="I246" s="17">
        <v>0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K1000"/>
  <sheetViews>
    <sheetView workbookViewId="0">
      <selection activeCell="A2" sqref="A2:H42"/>
    </sheetView>
  </sheetViews>
  <sheetFormatPr baseColWidth="10" defaultColWidth="12.6640625" defaultRowHeight="15" customHeight="1" x14ac:dyDescent="0.15"/>
  <cols>
    <col min="1" max="1" width="14.5" customWidth="1"/>
    <col min="2" max="2" width="26.5" customWidth="1"/>
    <col min="3" max="4" width="21.5" customWidth="1"/>
    <col min="5" max="7" width="14.5" customWidth="1"/>
    <col min="8" max="8" width="80.5" customWidth="1"/>
    <col min="9" max="9" width="28.33203125" customWidth="1"/>
    <col min="10" max="10" width="14.5" customWidth="1"/>
    <col min="11" max="11" width="28.5" customWidth="1"/>
    <col min="12" max="26" width="14.5" customWidth="1"/>
  </cols>
  <sheetData>
    <row r="1" spans="2:11" ht="15.75" customHeight="1" x14ac:dyDescent="0.15"/>
    <row r="2" spans="2:11" ht="15.75" customHeight="1" x14ac:dyDescent="0.15">
      <c r="B2" s="23" t="s">
        <v>68</v>
      </c>
      <c r="C2" s="24" t="s">
        <v>69</v>
      </c>
      <c r="D2" s="25"/>
    </row>
    <row r="3" spans="2:11" ht="15.75" customHeight="1" x14ac:dyDescent="0.15">
      <c r="B3" s="23" t="s">
        <v>70</v>
      </c>
      <c r="C3" s="24" t="s">
        <v>71</v>
      </c>
      <c r="D3" s="25"/>
    </row>
    <row r="4" spans="2:11" ht="15.75" customHeight="1" x14ac:dyDescent="0.2">
      <c r="B4" s="67" t="s">
        <v>72</v>
      </c>
      <c r="C4" s="68"/>
      <c r="D4" s="68"/>
      <c r="E4" s="68"/>
      <c r="F4" s="68"/>
      <c r="H4" s="26"/>
    </row>
    <row r="5" spans="2:11" ht="15.75" customHeight="1" x14ac:dyDescent="0.15">
      <c r="B5" s="69" t="s">
        <v>73</v>
      </c>
      <c r="C5" s="70"/>
      <c r="D5" s="70"/>
      <c r="E5" s="70"/>
      <c r="F5" s="71"/>
      <c r="H5" s="27" t="s">
        <v>74</v>
      </c>
      <c r="I5" s="26"/>
      <c r="K5" s="26"/>
    </row>
    <row r="6" spans="2:11" ht="15.75" customHeight="1" x14ac:dyDescent="0.15">
      <c r="B6" s="28" t="s">
        <v>0</v>
      </c>
      <c r="C6" s="28" t="s">
        <v>35</v>
      </c>
      <c r="D6" s="28" t="s">
        <v>36</v>
      </c>
      <c r="E6" s="28" t="s">
        <v>37</v>
      </c>
      <c r="F6" s="28" t="s">
        <v>75</v>
      </c>
      <c r="H6" s="23" t="s">
        <v>76</v>
      </c>
    </row>
    <row r="7" spans="2:11" ht="15.75" customHeight="1" x14ac:dyDescent="0.15">
      <c r="B7" s="29" t="s">
        <v>77</v>
      </c>
      <c r="C7" s="29">
        <v>34</v>
      </c>
      <c r="D7" s="29">
        <v>24</v>
      </c>
      <c r="E7" s="29">
        <v>0</v>
      </c>
      <c r="F7" s="29"/>
      <c r="H7" s="23" t="s">
        <v>78</v>
      </c>
    </row>
    <row r="8" spans="2:11" ht="15.75" customHeight="1" x14ac:dyDescent="0.15">
      <c r="B8" s="30" t="s">
        <v>79</v>
      </c>
      <c r="C8" s="30">
        <v>24</v>
      </c>
      <c r="D8" s="30">
        <v>2</v>
      </c>
      <c r="E8" s="30">
        <v>22</v>
      </c>
      <c r="F8" s="30"/>
      <c r="H8" s="23" t="s">
        <v>80</v>
      </c>
    </row>
    <row r="9" spans="2:11" ht="15.75" customHeight="1" x14ac:dyDescent="0.15">
      <c r="B9" s="29" t="s">
        <v>81</v>
      </c>
      <c r="C9" s="29">
        <v>3</v>
      </c>
      <c r="D9" s="29">
        <v>3</v>
      </c>
      <c r="E9" s="29">
        <v>0</v>
      </c>
      <c r="F9" s="29"/>
      <c r="H9" s="23" t="s">
        <v>82</v>
      </c>
    </row>
    <row r="10" spans="2:11" ht="15.75" customHeight="1" x14ac:dyDescent="0.15">
      <c r="B10" s="29" t="s">
        <v>59</v>
      </c>
      <c r="C10" s="29">
        <v>12</v>
      </c>
      <c r="D10" s="29">
        <v>12</v>
      </c>
      <c r="E10" s="29">
        <v>0</v>
      </c>
      <c r="F10" s="29"/>
      <c r="H10" s="23" t="s">
        <v>83</v>
      </c>
    </row>
    <row r="11" spans="2:11" ht="15.75" customHeight="1" x14ac:dyDescent="0.15">
      <c r="B11" s="29" t="s">
        <v>7</v>
      </c>
      <c r="C11" s="29">
        <v>12</v>
      </c>
      <c r="D11" s="29">
        <v>12</v>
      </c>
      <c r="E11" s="29">
        <v>0</v>
      </c>
      <c r="F11" s="29"/>
    </row>
    <row r="12" spans="2:11" ht="15.75" customHeight="1" x14ac:dyDescent="0.15">
      <c r="B12" s="29" t="s">
        <v>8</v>
      </c>
      <c r="C12" s="29">
        <v>12</v>
      </c>
      <c r="D12" s="29">
        <v>12</v>
      </c>
      <c r="E12" s="29">
        <v>0</v>
      </c>
      <c r="F12" s="29"/>
    </row>
    <row r="13" spans="2:11" ht="15.75" customHeight="1" x14ac:dyDescent="0.15">
      <c r="B13" s="29" t="s">
        <v>84</v>
      </c>
      <c r="C13" s="29">
        <v>12</v>
      </c>
      <c r="D13" s="29">
        <v>12</v>
      </c>
      <c r="E13" s="29">
        <v>0</v>
      </c>
      <c r="F13" s="29"/>
    </row>
    <row r="14" spans="2:11" ht="15.75" customHeight="1" x14ac:dyDescent="0.15">
      <c r="B14" s="29" t="s">
        <v>85</v>
      </c>
      <c r="C14" s="29">
        <v>3</v>
      </c>
      <c r="D14" s="29">
        <v>3</v>
      </c>
      <c r="E14" s="29">
        <v>0</v>
      </c>
      <c r="F14" s="29"/>
    </row>
    <row r="15" spans="2:11" ht="15.75" customHeight="1" x14ac:dyDescent="0.15">
      <c r="B15" s="29" t="s">
        <v>9</v>
      </c>
      <c r="C15" s="29">
        <v>1</v>
      </c>
      <c r="D15" s="29">
        <v>2</v>
      </c>
      <c r="E15" s="29">
        <v>0</v>
      </c>
      <c r="F15" s="29"/>
    </row>
    <row r="16" spans="2:11" ht="15.75" customHeight="1" x14ac:dyDescent="0.15">
      <c r="B16" s="29" t="s">
        <v>10</v>
      </c>
      <c r="C16" s="29">
        <v>12</v>
      </c>
      <c r="D16" s="29">
        <v>12</v>
      </c>
      <c r="E16" s="29">
        <v>0</v>
      </c>
      <c r="F16" s="29"/>
    </row>
    <row r="17" spans="2:6" ht="15.75" customHeight="1" x14ac:dyDescent="0.15">
      <c r="B17" s="29" t="s">
        <v>86</v>
      </c>
      <c r="C17" s="29">
        <v>0</v>
      </c>
      <c r="D17" s="29">
        <v>0</v>
      </c>
      <c r="E17" s="31">
        <v>0</v>
      </c>
      <c r="F17" s="29"/>
    </row>
    <row r="18" spans="2:6" ht="15.75" customHeight="1" x14ac:dyDescent="0.15">
      <c r="B18" s="32" t="s">
        <v>12</v>
      </c>
      <c r="C18" s="32">
        <v>10</v>
      </c>
      <c r="D18" s="32">
        <v>5</v>
      </c>
      <c r="E18" s="32">
        <v>5</v>
      </c>
      <c r="F18" s="32"/>
    </row>
    <row r="19" spans="2:6" ht="15.75" customHeight="1" x14ac:dyDescent="0.15">
      <c r="B19" s="29" t="s">
        <v>14</v>
      </c>
      <c r="C19" s="29">
        <v>1</v>
      </c>
      <c r="D19" s="29">
        <v>1</v>
      </c>
      <c r="E19" s="29">
        <v>0</v>
      </c>
      <c r="F19" s="29"/>
    </row>
    <row r="20" spans="2:6" ht="15.75" customHeight="1" x14ac:dyDescent="0.15">
      <c r="B20" s="33" t="s">
        <v>87</v>
      </c>
      <c r="C20" s="31">
        <v>2</v>
      </c>
      <c r="D20" s="31">
        <v>2</v>
      </c>
      <c r="E20" s="31">
        <v>0</v>
      </c>
      <c r="F20" s="31"/>
    </row>
    <row r="21" spans="2:6" ht="15.75" customHeight="1" x14ac:dyDescent="0.15">
      <c r="B21" s="33" t="s">
        <v>88</v>
      </c>
      <c r="C21" s="31">
        <v>2</v>
      </c>
      <c r="D21" s="31">
        <v>2</v>
      </c>
      <c r="E21" s="31">
        <v>0</v>
      </c>
      <c r="F21" s="31"/>
    </row>
    <row r="22" spans="2:6" ht="15.75" customHeight="1" x14ac:dyDescent="0.15">
      <c r="B22" s="30" t="s">
        <v>16</v>
      </c>
      <c r="C22" s="30">
        <v>2</v>
      </c>
      <c r="D22" s="30">
        <v>1</v>
      </c>
      <c r="E22" s="30">
        <v>1</v>
      </c>
      <c r="F22" s="30"/>
    </row>
    <row r="23" spans="2:6" ht="15.75" customHeight="1" x14ac:dyDescent="0.15">
      <c r="B23" s="29" t="s">
        <v>17</v>
      </c>
      <c r="C23" s="29">
        <v>24</v>
      </c>
      <c r="D23" s="29">
        <v>24</v>
      </c>
      <c r="E23" s="29">
        <v>0</v>
      </c>
      <c r="F23" s="29"/>
    </row>
    <row r="24" spans="2:6" ht="15.75" customHeight="1" x14ac:dyDescent="0.15">
      <c r="B24" s="29" t="s">
        <v>89</v>
      </c>
      <c r="C24" s="31" t="s">
        <v>90</v>
      </c>
      <c r="D24" s="29"/>
      <c r="E24" s="31" t="s">
        <v>90</v>
      </c>
      <c r="F24" s="29"/>
    </row>
    <row r="25" spans="2:6" ht="15.75" customHeight="1" x14ac:dyDescent="0.15">
      <c r="B25" s="29" t="s">
        <v>19</v>
      </c>
      <c r="C25" s="29">
        <v>6</v>
      </c>
      <c r="D25" s="29">
        <v>6</v>
      </c>
      <c r="E25" s="29">
        <v>0</v>
      </c>
      <c r="F25" s="29"/>
    </row>
    <row r="26" spans="2:6" ht="15.75" customHeight="1" x14ac:dyDescent="0.15">
      <c r="B26" s="29" t="s">
        <v>20</v>
      </c>
      <c r="C26" s="29">
        <v>12</v>
      </c>
      <c r="D26" s="29">
        <v>12</v>
      </c>
      <c r="E26" s="29">
        <v>0</v>
      </c>
      <c r="F26" s="29"/>
    </row>
    <row r="27" spans="2:6" ht="15.75" customHeight="1" x14ac:dyDescent="0.15">
      <c r="B27" s="29" t="s">
        <v>21</v>
      </c>
      <c r="C27" s="29">
        <v>6</v>
      </c>
      <c r="D27" s="29">
        <v>6</v>
      </c>
      <c r="E27" s="29">
        <v>0</v>
      </c>
      <c r="F27" s="29"/>
    </row>
    <row r="28" spans="2:6" ht="15.75" customHeight="1" x14ac:dyDescent="0.15">
      <c r="B28" s="29" t="s">
        <v>22</v>
      </c>
      <c r="C28" s="29">
        <v>24</v>
      </c>
      <c r="D28" s="29">
        <v>24</v>
      </c>
      <c r="E28" s="29">
        <v>0</v>
      </c>
      <c r="F28" s="29"/>
    </row>
    <row r="29" spans="2:6" ht="15.75" customHeight="1" x14ac:dyDescent="0.15">
      <c r="B29" s="29" t="s">
        <v>23</v>
      </c>
      <c r="C29" s="29">
        <v>1</v>
      </c>
      <c r="D29" s="29">
        <v>1</v>
      </c>
      <c r="E29" s="31">
        <v>0</v>
      </c>
      <c r="F29" s="29"/>
    </row>
    <row r="30" spans="2:6" ht="15.75" customHeight="1" x14ac:dyDescent="0.15">
      <c r="B30" s="29" t="s">
        <v>25</v>
      </c>
      <c r="C30" s="29">
        <v>1</v>
      </c>
      <c r="D30" s="29">
        <v>1</v>
      </c>
      <c r="E30" s="29">
        <v>0</v>
      </c>
      <c r="F30" s="29"/>
    </row>
    <row r="31" spans="2:6" ht="15.75" customHeight="1" x14ac:dyDescent="0.15">
      <c r="B31" s="34" t="s">
        <v>26</v>
      </c>
      <c r="C31" s="34">
        <v>20</v>
      </c>
      <c r="D31" s="34">
        <v>20</v>
      </c>
      <c r="E31" s="34">
        <v>0</v>
      </c>
      <c r="F31" s="34"/>
    </row>
    <row r="32" spans="2:6" ht="15.75" customHeight="1" x14ac:dyDescent="0.15">
      <c r="B32" s="29" t="s">
        <v>91</v>
      </c>
      <c r="C32" s="29">
        <v>30</v>
      </c>
      <c r="D32" s="29">
        <v>30</v>
      </c>
      <c r="E32" s="29">
        <v>0</v>
      </c>
      <c r="F32" s="29"/>
    </row>
    <row r="33" spans="2:6" ht="15.75" customHeight="1" x14ac:dyDescent="0.15">
      <c r="B33" s="29" t="s">
        <v>28</v>
      </c>
      <c r="C33" s="29">
        <v>2</v>
      </c>
      <c r="D33" s="29">
        <v>2</v>
      </c>
      <c r="E33" s="31">
        <v>0</v>
      </c>
      <c r="F33" s="29"/>
    </row>
    <row r="34" spans="2:6" ht="15.75" customHeight="1" x14ac:dyDescent="0.15">
      <c r="B34" s="72" t="s">
        <v>92</v>
      </c>
      <c r="C34" s="70"/>
      <c r="D34" s="70"/>
      <c r="E34" s="70"/>
      <c r="F34" s="71"/>
    </row>
    <row r="35" spans="2:6" ht="15.75" customHeight="1" x14ac:dyDescent="0.15">
      <c r="B35" s="29" t="s">
        <v>93</v>
      </c>
      <c r="C35" s="29"/>
      <c r="D35" s="29">
        <v>1</v>
      </c>
      <c r="E35" s="29"/>
      <c r="F35" s="29"/>
    </row>
    <row r="36" spans="2:6" ht="15.75" customHeight="1" x14ac:dyDescent="0.15">
      <c r="B36" s="29" t="s">
        <v>94</v>
      </c>
      <c r="C36" s="29"/>
      <c r="D36" s="29"/>
      <c r="E36" s="29"/>
      <c r="F36" s="29"/>
    </row>
    <row r="37" spans="2:6" ht="15.75" customHeight="1" x14ac:dyDescent="0.15">
      <c r="B37" s="29" t="s">
        <v>95</v>
      </c>
      <c r="C37" s="29"/>
      <c r="D37" s="29">
        <v>1</v>
      </c>
      <c r="E37" s="29"/>
      <c r="F37" s="29"/>
    </row>
    <row r="38" spans="2:6" ht="15.75" customHeight="1" x14ac:dyDescent="0.15">
      <c r="B38" s="29" t="s">
        <v>96</v>
      </c>
      <c r="C38" s="29"/>
      <c r="D38" s="29"/>
      <c r="E38" s="29"/>
      <c r="F38" s="29"/>
    </row>
    <row r="39" spans="2:6" ht="15.75" customHeight="1" x14ac:dyDescent="0.15">
      <c r="B39" s="29" t="s">
        <v>97</v>
      </c>
      <c r="C39" s="29"/>
      <c r="D39" s="29">
        <v>21</v>
      </c>
      <c r="E39" s="29"/>
      <c r="F39" s="29"/>
    </row>
    <row r="40" spans="2:6" ht="15.75" customHeight="1" x14ac:dyDescent="0.15">
      <c r="B40" s="23"/>
      <c r="C40" s="23"/>
      <c r="D40" s="23"/>
      <c r="E40" s="23"/>
      <c r="F40" s="23"/>
    </row>
    <row r="41" spans="2:6" ht="15.75" customHeight="1" x14ac:dyDescent="0.15">
      <c r="B41" s="23"/>
      <c r="C41" s="23"/>
      <c r="D41" s="23"/>
      <c r="E41" s="23"/>
      <c r="F41" s="23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4:F34"/>
  </mergeCell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H1000"/>
  <sheetViews>
    <sheetView tabSelected="1" view="pageLayout" zoomScaleNormal="100" workbookViewId="0">
      <selection activeCell="F11" sqref="F11"/>
    </sheetView>
  </sheetViews>
  <sheetFormatPr baseColWidth="10" defaultColWidth="12.6640625" defaultRowHeight="15" customHeight="1" x14ac:dyDescent="0.15"/>
  <cols>
    <col min="1" max="1" width="14.5" customWidth="1"/>
    <col min="2" max="2" width="26.5" customWidth="1"/>
    <col min="3" max="3" width="19" customWidth="1"/>
    <col min="4" max="4" width="21.5" customWidth="1"/>
    <col min="5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69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98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28" t="s">
        <v>0</v>
      </c>
      <c r="C6" s="28" t="s">
        <v>35</v>
      </c>
      <c r="D6" s="28" t="s">
        <v>36</v>
      </c>
      <c r="E6" s="28" t="s">
        <v>37</v>
      </c>
      <c r="F6" s="28" t="s">
        <v>75</v>
      </c>
      <c r="H6" s="23" t="s">
        <v>76</v>
      </c>
    </row>
    <row r="7" spans="2:8" ht="15.75" customHeight="1" x14ac:dyDescent="0.15">
      <c r="B7" s="29" t="s">
        <v>77</v>
      </c>
      <c r="C7" s="29">
        <v>24</v>
      </c>
      <c r="D7" s="31" t="s">
        <v>57</v>
      </c>
      <c r="E7" s="29">
        <v>0</v>
      </c>
      <c r="F7" s="29"/>
      <c r="H7" s="23" t="s">
        <v>78</v>
      </c>
    </row>
    <row r="8" spans="2:8" ht="15.75" customHeight="1" x14ac:dyDescent="0.15">
      <c r="B8" s="29" t="s">
        <v>79</v>
      </c>
      <c r="C8" s="29">
        <v>24</v>
      </c>
      <c r="D8" s="31" t="s">
        <v>57</v>
      </c>
      <c r="E8" s="29">
        <v>0</v>
      </c>
      <c r="F8" s="29"/>
      <c r="H8" s="23" t="s">
        <v>80</v>
      </c>
    </row>
    <row r="9" spans="2:8" ht="15.75" customHeight="1" x14ac:dyDescent="0.15">
      <c r="B9" s="29" t="s">
        <v>81</v>
      </c>
      <c r="C9" s="29">
        <v>3</v>
      </c>
      <c r="D9" s="29">
        <v>3</v>
      </c>
      <c r="E9" s="29">
        <v>3</v>
      </c>
      <c r="F9" s="29"/>
      <c r="H9" s="23" t="s">
        <v>82</v>
      </c>
    </row>
    <row r="10" spans="2:8" ht="15.75" customHeight="1" x14ac:dyDescent="0.15">
      <c r="B10" s="32" t="s">
        <v>59</v>
      </c>
      <c r="C10" s="32">
        <v>12</v>
      </c>
      <c r="D10" s="32">
        <v>4</v>
      </c>
      <c r="E10" s="32">
        <v>8</v>
      </c>
      <c r="F10" s="32"/>
      <c r="H10" s="23" t="s">
        <v>83</v>
      </c>
    </row>
    <row r="11" spans="2:8" ht="15.75" customHeight="1" x14ac:dyDescent="0.15">
      <c r="B11" s="29" t="s">
        <v>7</v>
      </c>
      <c r="C11" s="29">
        <v>12</v>
      </c>
      <c r="D11" s="29"/>
      <c r="E11" s="29">
        <v>10</v>
      </c>
      <c r="F11" s="29"/>
    </row>
    <row r="12" spans="2:8" ht="15.75" customHeight="1" x14ac:dyDescent="0.15">
      <c r="B12" s="32" t="s">
        <v>8</v>
      </c>
      <c r="C12" s="32">
        <v>12</v>
      </c>
      <c r="D12" s="32">
        <v>4</v>
      </c>
      <c r="E12" s="32">
        <v>8</v>
      </c>
      <c r="F12" s="32"/>
    </row>
    <row r="13" spans="2:8" ht="15.75" customHeight="1" x14ac:dyDescent="0.15">
      <c r="B13" s="29" t="s">
        <v>84</v>
      </c>
      <c r="C13" s="29">
        <v>24</v>
      </c>
      <c r="D13" s="29">
        <v>24</v>
      </c>
      <c r="E13" s="29">
        <v>0</v>
      </c>
      <c r="F13" s="29"/>
    </row>
    <row r="14" spans="2:8" ht="15.75" customHeight="1" x14ac:dyDescent="0.15">
      <c r="B14" s="29" t="s">
        <v>85</v>
      </c>
      <c r="C14" s="29">
        <v>3</v>
      </c>
      <c r="D14" s="29">
        <v>3</v>
      </c>
      <c r="E14" s="29">
        <v>0</v>
      </c>
      <c r="F14" s="29"/>
    </row>
    <row r="15" spans="2:8" ht="15.75" customHeight="1" x14ac:dyDescent="0.15">
      <c r="B15" s="29" t="s">
        <v>9</v>
      </c>
      <c r="C15" s="29">
        <v>1</v>
      </c>
      <c r="D15" s="29">
        <v>1</v>
      </c>
      <c r="E15" s="29">
        <v>0</v>
      </c>
      <c r="F15" s="29"/>
    </row>
    <row r="16" spans="2:8" ht="15.75" customHeight="1" x14ac:dyDescent="0.15">
      <c r="B16" s="29" t="s">
        <v>10</v>
      </c>
      <c r="C16" s="29">
        <v>12</v>
      </c>
      <c r="D16" s="29">
        <v>12</v>
      </c>
      <c r="E16" s="29">
        <v>0</v>
      </c>
      <c r="F16" s="29"/>
    </row>
    <row r="17" spans="2:6" ht="15.75" customHeight="1" x14ac:dyDescent="0.15">
      <c r="B17" s="29" t="s">
        <v>86</v>
      </c>
      <c r="C17" s="29">
        <v>0</v>
      </c>
      <c r="D17" s="29"/>
      <c r="E17" s="31" t="s">
        <v>47</v>
      </c>
      <c r="F17" s="29"/>
    </row>
    <row r="18" spans="2:6" ht="15.75" customHeight="1" x14ac:dyDescent="0.15">
      <c r="B18" s="29" t="s">
        <v>12</v>
      </c>
      <c r="C18" s="29">
        <v>10</v>
      </c>
      <c r="D18" s="29">
        <v>10</v>
      </c>
      <c r="E18" s="29">
        <v>0</v>
      </c>
      <c r="F18" s="29"/>
    </row>
    <row r="19" spans="2:6" ht="15.75" customHeight="1" x14ac:dyDescent="0.15">
      <c r="B19" s="29" t="s">
        <v>14</v>
      </c>
      <c r="C19" s="29">
        <v>1</v>
      </c>
      <c r="D19" s="29">
        <v>1</v>
      </c>
      <c r="E19" s="29">
        <v>0</v>
      </c>
      <c r="F19" s="29"/>
    </row>
    <row r="20" spans="2:6" ht="15.75" customHeight="1" x14ac:dyDescent="0.15">
      <c r="B20" s="33" t="s">
        <v>87</v>
      </c>
      <c r="C20" s="31">
        <v>2</v>
      </c>
      <c r="D20" s="31">
        <v>3</v>
      </c>
      <c r="E20" s="31">
        <v>0</v>
      </c>
      <c r="F20" s="31"/>
    </row>
    <row r="21" spans="2:6" ht="15.75" customHeight="1" x14ac:dyDescent="0.15">
      <c r="B21" s="33" t="s">
        <v>88</v>
      </c>
      <c r="C21" s="31">
        <v>2</v>
      </c>
      <c r="D21" s="31">
        <v>2</v>
      </c>
      <c r="E21" s="31">
        <v>0</v>
      </c>
      <c r="F21" s="31"/>
    </row>
    <row r="22" spans="2:6" ht="15.75" customHeight="1" x14ac:dyDescent="0.15">
      <c r="B22" s="29" t="s">
        <v>16</v>
      </c>
      <c r="C22" s="29">
        <v>2</v>
      </c>
      <c r="D22" s="29">
        <v>2</v>
      </c>
      <c r="E22" s="29">
        <v>0</v>
      </c>
      <c r="F22" s="29"/>
    </row>
    <row r="23" spans="2:6" ht="15.75" customHeight="1" x14ac:dyDescent="0.15">
      <c r="B23" s="29" t="s">
        <v>17</v>
      </c>
      <c r="C23" s="29">
        <v>24</v>
      </c>
      <c r="D23" s="29">
        <v>24</v>
      </c>
      <c r="E23" s="29">
        <v>0</v>
      </c>
      <c r="F23" s="29"/>
    </row>
    <row r="24" spans="2:6" ht="15.75" customHeight="1" x14ac:dyDescent="0.15">
      <c r="B24" s="29" t="s">
        <v>89</v>
      </c>
      <c r="C24" s="31" t="s">
        <v>90</v>
      </c>
      <c r="D24" s="29"/>
      <c r="E24" s="31" t="s">
        <v>90</v>
      </c>
      <c r="F24" s="29"/>
    </row>
    <row r="25" spans="2:6" ht="15.75" customHeight="1" x14ac:dyDescent="0.15">
      <c r="B25" s="29" t="s">
        <v>19</v>
      </c>
      <c r="C25" s="29">
        <v>6</v>
      </c>
      <c r="D25" s="29"/>
      <c r="E25" s="29">
        <v>6</v>
      </c>
      <c r="F25" s="29"/>
    </row>
    <row r="26" spans="2:6" ht="15.75" customHeight="1" x14ac:dyDescent="0.15">
      <c r="B26" s="29" t="s">
        <v>20</v>
      </c>
      <c r="C26" s="29">
        <v>12</v>
      </c>
      <c r="D26" s="29"/>
      <c r="E26" s="29">
        <v>12</v>
      </c>
      <c r="F26" s="29"/>
    </row>
    <row r="27" spans="2:6" ht="15.75" customHeight="1" x14ac:dyDescent="0.15">
      <c r="B27" s="29" t="s">
        <v>21</v>
      </c>
      <c r="C27" s="29">
        <v>6</v>
      </c>
      <c r="D27" s="29"/>
      <c r="E27" s="29">
        <v>6</v>
      </c>
      <c r="F27" s="29"/>
    </row>
    <row r="28" spans="2:6" ht="15.75" customHeight="1" x14ac:dyDescent="0.15">
      <c r="B28" s="29" t="s">
        <v>22</v>
      </c>
      <c r="C28" s="29">
        <v>24</v>
      </c>
      <c r="D28" s="29">
        <v>24</v>
      </c>
      <c r="E28" s="29">
        <v>0</v>
      </c>
      <c r="F28" s="29"/>
    </row>
    <row r="29" spans="2:6" ht="15.75" customHeight="1" x14ac:dyDescent="0.15">
      <c r="B29" s="29" t="s">
        <v>23</v>
      </c>
      <c r="C29" s="29">
        <v>1</v>
      </c>
      <c r="D29" s="29"/>
      <c r="E29" s="31">
        <v>1</v>
      </c>
      <c r="F29" s="29"/>
    </row>
    <row r="30" spans="2:6" ht="15.75" customHeight="1" x14ac:dyDescent="0.15">
      <c r="B30" s="29" t="s">
        <v>99</v>
      </c>
      <c r="C30" s="29">
        <v>4</v>
      </c>
      <c r="D30" s="29">
        <v>4</v>
      </c>
      <c r="E30" s="29">
        <v>0</v>
      </c>
      <c r="F30" s="29"/>
    </row>
    <row r="31" spans="2:6" ht="15.75" customHeight="1" x14ac:dyDescent="0.15">
      <c r="B31" s="29" t="s">
        <v>25</v>
      </c>
      <c r="C31" s="29">
        <v>1</v>
      </c>
      <c r="D31" s="29">
        <v>1</v>
      </c>
      <c r="E31" s="29">
        <v>0</v>
      </c>
      <c r="F31" s="29"/>
    </row>
    <row r="32" spans="2:6" ht="15.75" customHeight="1" x14ac:dyDescent="0.15">
      <c r="B32" s="36" t="s">
        <v>26</v>
      </c>
      <c r="C32" s="36">
        <v>20</v>
      </c>
      <c r="D32" s="36">
        <v>14</v>
      </c>
      <c r="E32" s="36">
        <v>6</v>
      </c>
      <c r="F32" s="36"/>
    </row>
    <row r="33" spans="2:6" ht="15.75" customHeight="1" x14ac:dyDescent="0.15">
      <c r="B33" s="32" t="s">
        <v>91</v>
      </c>
      <c r="C33" s="32">
        <v>30</v>
      </c>
      <c r="D33" s="32">
        <v>15</v>
      </c>
      <c r="E33" s="32">
        <v>15</v>
      </c>
      <c r="F33" s="32"/>
    </row>
    <row r="34" spans="2:6" ht="15.75" customHeight="1" x14ac:dyDescent="0.15">
      <c r="B34" s="29" t="s">
        <v>28</v>
      </c>
      <c r="C34" s="29">
        <v>2</v>
      </c>
      <c r="D34" s="29">
        <v>2</v>
      </c>
      <c r="E34" s="31">
        <v>0</v>
      </c>
      <c r="F34" s="29"/>
    </row>
    <row r="35" spans="2:6" ht="15.75" customHeight="1" x14ac:dyDescent="0.15">
      <c r="B35" s="29" t="s">
        <v>29</v>
      </c>
      <c r="C35" s="29">
        <v>3</v>
      </c>
      <c r="D35" s="29"/>
      <c r="E35" s="29">
        <v>3</v>
      </c>
      <c r="F35" s="29"/>
    </row>
    <row r="36" spans="2:6" ht="15.75" customHeight="1" x14ac:dyDescent="0.15">
      <c r="B36" s="72" t="s">
        <v>92</v>
      </c>
      <c r="C36" s="70"/>
      <c r="D36" s="70"/>
      <c r="E36" s="70"/>
      <c r="F36" s="71"/>
    </row>
    <row r="37" spans="2:6" ht="15.75" customHeight="1" x14ac:dyDescent="0.15">
      <c r="B37" s="29" t="s">
        <v>100</v>
      </c>
      <c r="C37" s="29"/>
      <c r="D37" s="29">
        <v>1</v>
      </c>
      <c r="E37" s="29"/>
      <c r="F37" s="29"/>
    </row>
    <row r="38" spans="2:6" ht="15.75" customHeight="1" x14ac:dyDescent="0.15">
      <c r="B38" s="29" t="s">
        <v>101</v>
      </c>
      <c r="C38" s="29"/>
      <c r="D38" s="29">
        <v>1</v>
      </c>
      <c r="E38" s="29"/>
      <c r="F38" s="29"/>
    </row>
    <row r="39" spans="2:6" ht="15.75" customHeight="1" x14ac:dyDescent="0.15">
      <c r="B39" s="29" t="s">
        <v>102</v>
      </c>
      <c r="C39" s="29"/>
      <c r="D39" s="29"/>
      <c r="E39" s="29"/>
      <c r="F39" s="29"/>
    </row>
    <row r="40" spans="2:6" ht="15.75" customHeight="1" x14ac:dyDescent="0.15">
      <c r="B40" s="29" t="s">
        <v>97</v>
      </c>
      <c r="C40" s="29"/>
      <c r="D40" s="29">
        <v>3</v>
      </c>
      <c r="E40" s="29"/>
      <c r="F40" s="29"/>
    </row>
    <row r="41" spans="2:6" ht="15.75" customHeight="1" x14ac:dyDescent="0.15">
      <c r="B41" s="23"/>
      <c r="C41" s="23"/>
      <c r="D41" s="23"/>
      <c r="E41" s="23"/>
      <c r="F41" s="23"/>
    </row>
    <row r="42" spans="2:6" ht="15.75" customHeight="1" x14ac:dyDescent="0.15">
      <c r="B42" s="23"/>
      <c r="C42" s="23"/>
      <c r="D42" s="23"/>
      <c r="E42" s="23"/>
      <c r="F42" s="23"/>
    </row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H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2" width="26.5" customWidth="1"/>
    <col min="3" max="3" width="19" customWidth="1"/>
    <col min="4" max="4" width="21.5" customWidth="1"/>
    <col min="5" max="5" width="13.5" customWidth="1"/>
    <col min="6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103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104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28" t="s">
        <v>0</v>
      </c>
      <c r="C6" s="28" t="s">
        <v>35</v>
      </c>
      <c r="D6" s="28" t="s">
        <v>36</v>
      </c>
      <c r="E6" s="28" t="s">
        <v>37</v>
      </c>
      <c r="F6" s="28" t="s">
        <v>75</v>
      </c>
      <c r="H6" s="23" t="s">
        <v>76</v>
      </c>
    </row>
    <row r="7" spans="2:8" ht="15.75" customHeight="1" x14ac:dyDescent="0.15">
      <c r="B7" s="34" t="s">
        <v>77</v>
      </c>
      <c r="C7" s="34">
        <v>6</v>
      </c>
      <c r="D7" s="37">
        <v>6</v>
      </c>
      <c r="E7" s="34">
        <v>0</v>
      </c>
      <c r="F7" s="34"/>
      <c r="H7" s="23" t="s">
        <v>78</v>
      </c>
    </row>
    <row r="8" spans="2:8" ht="15.75" customHeight="1" x14ac:dyDescent="0.15">
      <c r="B8" s="29" t="s">
        <v>79</v>
      </c>
      <c r="C8" s="29">
        <v>6</v>
      </c>
      <c r="D8" s="31"/>
      <c r="E8" s="29">
        <v>6</v>
      </c>
      <c r="F8" s="29"/>
      <c r="H8" s="23" t="s">
        <v>80</v>
      </c>
    </row>
    <row r="9" spans="2:8" ht="15.75" customHeight="1" x14ac:dyDescent="0.15">
      <c r="B9" s="29" t="s">
        <v>81</v>
      </c>
      <c r="C9" s="29">
        <v>6</v>
      </c>
      <c r="D9" s="29"/>
      <c r="E9" s="29">
        <v>6</v>
      </c>
      <c r="F9" s="29"/>
      <c r="H9" s="23" t="s">
        <v>82</v>
      </c>
    </row>
    <row r="10" spans="2:8" ht="15.75" customHeight="1" x14ac:dyDescent="0.15">
      <c r="B10" s="29" t="s">
        <v>59</v>
      </c>
      <c r="C10" s="29">
        <v>6</v>
      </c>
      <c r="D10" s="29"/>
      <c r="E10" s="29">
        <v>6</v>
      </c>
      <c r="F10" s="29"/>
      <c r="H10" s="23" t="s">
        <v>83</v>
      </c>
    </row>
    <row r="11" spans="2:8" ht="15.75" customHeight="1" x14ac:dyDescent="0.15">
      <c r="B11" s="29" t="s">
        <v>7</v>
      </c>
      <c r="C11" s="29">
        <v>6</v>
      </c>
      <c r="D11" s="29"/>
      <c r="E11" s="29">
        <v>6</v>
      </c>
      <c r="F11" s="29"/>
    </row>
    <row r="12" spans="2:8" ht="15.75" customHeight="1" x14ac:dyDescent="0.15">
      <c r="B12" s="34" t="s">
        <v>8</v>
      </c>
      <c r="C12" s="34">
        <v>6</v>
      </c>
      <c r="D12" s="34">
        <v>6</v>
      </c>
      <c r="E12" s="34">
        <v>0</v>
      </c>
      <c r="F12" s="34"/>
    </row>
    <row r="13" spans="2:8" ht="15.75" customHeight="1" x14ac:dyDescent="0.15">
      <c r="B13" s="29" t="s">
        <v>84</v>
      </c>
      <c r="C13" s="29">
        <v>24</v>
      </c>
      <c r="D13" s="29"/>
      <c r="E13" s="29">
        <v>24</v>
      </c>
      <c r="F13" s="29"/>
    </row>
    <row r="14" spans="2:8" ht="15.75" customHeight="1" x14ac:dyDescent="0.15">
      <c r="B14" s="29" t="s">
        <v>85</v>
      </c>
      <c r="C14" s="29">
        <v>3</v>
      </c>
      <c r="D14" s="29"/>
      <c r="E14" s="29">
        <v>3</v>
      </c>
      <c r="F14" s="29"/>
    </row>
    <row r="15" spans="2:8" ht="15.75" customHeight="1" x14ac:dyDescent="0.15">
      <c r="B15" s="29" t="s">
        <v>9</v>
      </c>
      <c r="C15" s="29">
        <v>1</v>
      </c>
      <c r="D15" s="29"/>
      <c r="E15" s="29">
        <v>0</v>
      </c>
      <c r="F15" s="29"/>
    </row>
    <row r="16" spans="2:8" ht="15.75" customHeight="1" x14ac:dyDescent="0.15">
      <c r="B16" s="29" t="s">
        <v>10</v>
      </c>
      <c r="C16" s="29">
        <v>6</v>
      </c>
      <c r="D16" s="29"/>
      <c r="E16" s="29">
        <v>6</v>
      </c>
      <c r="F16" s="29"/>
    </row>
    <row r="17" spans="2:6" ht="15.75" customHeight="1" x14ac:dyDescent="0.15">
      <c r="B17" s="29" t="s">
        <v>86</v>
      </c>
      <c r="C17" s="29">
        <v>6</v>
      </c>
      <c r="D17" s="29"/>
      <c r="E17" s="31">
        <v>6</v>
      </c>
      <c r="F17" s="29"/>
    </row>
    <row r="18" spans="2:6" ht="15.75" customHeight="1" x14ac:dyDescent="0.15">
      <c r="B18" s="29" t="s">
        <v>12</v>
      </c>
      <c r="C18" s="29">
        <v>10</v>
      </c>
      <c r="D18" s="29">
        <v>4</v>
      </c>
      <c r="E18" s="29">
        <v>6</v>
      </c>
      <c r="F18" s="29"/>
    </row>
    <row r="19" spans="2:6" ht="15.75" customHeight="1" x14ac:dyDescent="0.15">
      <c r="B19" s="29" t="s">
        <v>14</v>
      </c>
      <c r="C19" s="29">
        <v>1</v>
      </c>
      <c r="D19" s="29">
        <v>1</v>
      </c>
      <c r="E19" s="29">
        <v>0</v>
      </c>
      <c r="F19" s="29"/>
    </row>
    <row r="20" spans="2:6" ht="15.75" customHeight="1" x14ac:dyDescent="0.15">
      <c r="B20" s="33" t="s">
        <v>87</v>
      </c>
      <c r="C20" s="31">
        <v>2</v>
      </c>
      <c r="D20" s="31"/>
      <c r="E20" s="31">
        <v>2</v>
      </c>
      <c r="F20" s="31"/>
    </row>
    <row r="21" spans="2:6" ht="15.75" customHeight="1" x14ac:dyDescent="0.15">
      <c r="B21" s="33" t="s">
        <v>88</v>
      </c>
      <c r="C21" s="31">
        <v>2</v>
      </c>
      <c r="D21" s="31"/>
      <c r="E21" s="31">
        <v>2</v>
      </c>
      <c r="F21" s="31"/>
    </row>
    <row r="22" spans="2:6" ht="15.75" customHeight="1" x14ac:dyDescent="0.15">
      <c r="B22" s="29" t="s">
        <v>16</v>
      </c>
      <c r="C22" s="29">
        <v>2</v>
      </c>
      <c r="D22" s="29">
        <v>1</v>
      </c>
      <c r="E22" s="29">
        <v>1</v>
      </c>
      <c r="F22" s="29"/>
    </row>
    <row r="23" spans="2:6" ht="15.75" customHeight="1" x14ac:dyDescent="0.15">
      <c r="B23" s="29" t="s">
        <v>17</v>
      </c>
      <c r="C23" s="29">
        <v>6</v>
      </c>
      <c r="D23" s="29"/>
      <c r="E23" s="29">
        <v>6</v>
      </c>
      <c r="F23" s="29"/>
    </row>
    <row r="24" spans="2:6" ht="15.75" customHeight="1" x14ac:dyDescent="0.15">
      <c r="B24" s="29" t="s">
        <v>89</v>
      </c>
      <c r="C24" s="31" t="s">
        <v>90</v>
      </c>
      <c r="D24" s="29"/>
      <c r="E24" s="31" t="s">
        <v>90</v>
      </c>
      <c r="F24" s="29"/>
    </row>
    <row r="25" spans="2:6" ht="15.75" customHeight="1" x14ac:dyDescent="0.15">
      <c r="B25" s="29" t="s">
        <v>19</v>
      </c>
      <c r="C25" s="29">
        <v>6</v>
      </c>
      <c r="D25" s="29"/>
      <c r="E25" s="29">
        <v>6</v>
      </c>
      <c r="F25" s="29"/>
    </row>
    <row r="26" spans="2:6" ht="15.75" customHeight="1" x14ac:dyDescent="0.15">
      <c r="B26" s="30" t="s">
        <v>20</v>
      </c>
      <c r="C26" s="30">
        <v>24</v>
      </c>
      <c r="D26" s="30"/>
      <c r="E26" s="30">
        <v>24</v>
      </c>
      <c r="F26" s="30"/>
    </row>
    <row r="27" spans="2:6" ht="15.75" customHeight="1" x14ac:dyDescent="0.15">
      <c r="B27" s="29" t="s">
        <v>21</v>
      </c>
      <c r="C27" s="29">
        <v>6</v>
      </c>
      <c r="D27" s="29"/>
      <c r="E27" s="29">
        <v>6</v>
      </c>
      <c r="F27" s="29"/>
    </row>
    <row r="28" spans="2:6" ht="15.75" customHeight="1" x14ac:dyDescent="0.15">
      <c r="B28" s="29" t="s">
        <v>22</v>
      </c>
      <c r="C28" s="29">
        <v>6</v>
      </c>
      <c r="D28" s="29"/>
      <c r="E28" s="29">
        <v>6</v>
      </c>
      <c r="F28" s="29"/>
    </row>
    <row r="29" spans="2:6" ht="15.75" customHeight="1" x14ac:dyDescent="0.15">
      <c r="B29" s="29" t="s">
        <v>23</v>
      </c>
      <c r="C29" s="29">
        <v>1</v>
      </c>
      <c r="D29" s="29"/>
      <c r="E29" s="31">
        <v>2</v>
      </c>
      <c r="F29" s="29"/>
    </row>
    <row r="30" spans="2:6" ht="15.75" customHeight="1" x14ac:dyDescent="0.15">
      <c r="B30" s="29" t="s">
        <v>99</v>
      </c>
      <c r="C30" s="29">
        <v>6</v>
      </c>
      <c r="D30" s="29"/>
      <c r="E30" s="29">
        <v>0</v>
      </c>
      <c r="F30" s="29"/>
    </row>
    <row r="31" spans="2:6" ht="15.75" customHeight="1" x14ac:dyDescent="0.15">
      <c r="B31" s="29" t="s">
        <v>25</v>
      </c>
      <c r="C31" s="29">
        <v>1</v>
      </c>
      <c r="D31" s="29">
        <v>1</v>
      </c>
      <c r="E31" s="29">
        <v>0</v>
      </c>
      <c r="F31" s="29"/>
    </row>
    <row r="32" spans="2:6" ht="15.75" customHeight="1" x14ac:dyDescent="0.15">
      <c r="B32" s="29" t="s">
        <v>26</v>
      </c>
      <c r="C32" s="29">
        <v>20</v>
      </c>
      <c r="D32" s="31" t="s">
        <v>61</v>
      </c>
      <c r="E32" s="29">
        <v>0</v>
      </c>
      <c r="F32" s="29"/>
    </row>
    <row r="33" spans="2:6" ht="15.75" customHeight="1" x14ac:dyDescent="0.15">
      <c r="B33" s="38" t="s">
        <v>91</v>
      </c>
      <c r="C33" s="38">
        <v>6</v>
      </c>
      <c r="D33" s="38">
        <v>6</v>
      </c>
      <c r="E33" s="38">
        <v>0</v>
      </c>
      <c r="F33" s="38"/>
    </row>
    <row r="34" spans="2:6" ht="15.75" customHeight="1" x14ac:dyDescent="0.15">
      <c r="B34" s="38" t="s">
        <v>28</v>
      </c>
      <c r="C34" s="38">
        <v>2</v>
      </c>
      <c r="D34" s="38">
        <v>1</v>
      </c>
      <c r="E34" s="39">
        <v>1</v>
      </c>
      <c r="F34" s="38"/>
    </row>
    <row r="35" spans="2:6" ht="15.75" customHeight="1" x14ac:dyDescent="0.15">
      <c r="B35" s="29" t="s">
        <v>29</v>
      </c>
      <c r="C35" s="29">
        <v>1</v>
      </c>
      <c r="D35" s="29"/>
      <c r="E35" s="29">
        <v>1</v>
      </c>
      <c r="F35" s="29"/>
    </row>
    <row r="36" spans="2:6" ht="15.75" customHeight="1" x14ac:dyDescent="0.15">
      <c r="B36" s="72" t="s">
        <v>92</v>
      </c>
      <c r="C36" s="70"/>
      <c r="D36" s="70"/>
      <c r="E36" s="70"/>
      <c r="F36" s="71"/>
    </row>
    <row r="37" spans="2:6" ht="15.75" customHeight="1" x14ac:dyDescent="0.15">
      <c r="B37" s="29" t="s">
        <v>105</v>
      </c>
      <c r="C37" s="29"/>
      <c r="D37" s="29">
        <v>1</v>
      </c>
      <c r="E37" s="29"/>
      <c r="F37" s="29"/>
    </row>
    <row r="38" spans="2:6" ht="15.75" customHeight="1" x14ac:dyDescent="0.15">
      <c r="B38" s="29" t="s">
        <v>100</v>
      </c>
      <c r="C38" s="29"/>
      <c r="D38" s="29">
        <v>1</v>
      </c>
      <c r="E38" s="29"/>
      <c r="F38" s="29"/>
    </row>
    <row r="39" spans="2:6" ht="15.75" customHeight="1" x14ac:dyDescent="0.15">
      <c r="B39" s="29" t="s">
        <v>106</v>
      </c>
      <c r="C39" s="29"/>
      <c r="D39" s="29">
        <v>1</v>
      </c>
      <c r="E39" s="29"/>
      <c r="F39" s="29"/>
    </row>
    <row r="40" spans="2:6" ht="15.75" customHeight="1" x14ac:dyDescent="0.15">
      <c r="B40" s="29" t="s">
        <v>107</v>
      </c>
      <c r="C40" s="29"/>
      <c r="D40" s="29">
        <v>1</v>
      </c>
      <c r="E40" s="29"/>
      <c r="F40" s="29"/>
    </row>
    <row r="41" spans="2:6" ht="15.75" customHeight="1" x14ac:dyDescent="0.15">
      <c r="B41" s="23"/>
      <c r="C41" s="23"/>
      <c r="D41" s="23"/>
      <c r="E41" s="23"/>
      <c r="F41" s="23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H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2" width="26.5" customWidth="1"/>
    <col min="3" max="3" width="19" customWidth="1"/>
    <col min="4" max="4" width="21.5" customWidth="1"/>
    <col min="5" max="5" width="13.5" customWidth="1"/>
    <col min="6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103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15">
      <c r="B4" s="73" t="s">
        <v>108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28" t="s">
        <v>0</v>
      </c>
      <c r="C6" s="28" t="s">
        <v>35</v>
      </c>
      <c r="D6" s="28" t="s">
        <v>36</v>
      </c>
      <c r="E6" s="28" t="s">
        <v>37</v>
      </c>
      <c r="F6" s="28" t="s">
        <v>75</v>
      </c>
      <c r="H6" s="23" t="s">
        <v>76</v>
      </c>
    </row>
    <row r="7" spans="2:8" ht="15.75" customHeight="1" x14ac:dyDescent="0.15">
      <c r="B7" s="29" t="s">
        <v>84</v>
      </c>
      <c r="C7" s="29">
        <v>24</v>
      </c>
      <c r="D7" s="29">
        <v>24</v>
      </c>
      <c r="E7" s="29">
        <v>0</v>
      </c>
      <c r="F7" s="40">
        <v>44430</v>
      </c>
      <c r="H7" s="23" t="s">
        <v>78</v>
      </c>
    </row>
    <row r="8" spans="2:8" ht="15.75" customHeight="1" x14ac:dyDescent="0.15">
      <c r="B8" s="29" t="s">
        <v>7</v>
      </c>
      <c r="C8" s="29">
        <v>6</v>
      </c>
      <c r="D8" s="29">
        <v>6</v>
      </c>
      <c r="E8" s="29">
        <v>0</v>
      </c>
      <c r="F8" s="41">
        <v>44223</v>
      </c>
      <c r="H8" s="23" t="s">
        <v>80</v>
      </c>
    </row>
    <row r="9" spans="2:8" ht="15.75" customHeight="1" x14ac:dyDescent="0.15">
      <c r="B9" s="29" t="s">
        <v>20</v>
      </c>
      <c r="C9" s="29">
        <v>24</v>
      </c>
      <c r="D9" s="29">
        <v>24</v>
      </c>
      <c r="E9" s="29">
        <v>0</v>
      </c>
      <c r="F9" s="42">
        <v>45078</v>
      </c>
      <c r="H9" s="23" t="s">
        <v>82</v>
      </c>
    </row>
    <row r="10" spans="2:8" ht="15.75" customHeight="1" x14ac:dyDescent="0.15">
      <c r="B10" s="29" t="s">
        <v>59</v>
      </c>
      <c r="C10" s="29">
        <v>6</v>
      </c>
      <c r="D10" s="29">
        <v>6</v>
      </c>
      <c r="E10" s="29">
        <v>0</v>
      </c>
      <c r="F10" s="43">
        <v>45800</v>
      </c>
      <c r="H10" s="23" t="s">
        <v>83</v>
      </c>
    </row>
    <row r="11" spans="2:8" ht="15.75" customHeight="1" x14ac:dyDescent="0.15">
      <c r="B11" s="29" t="s">
        <v>109</v>
      </c>
      <c r="C11" s="29">
        <v>6</v>
      </c>
      <c r="D11" s="29">
        <v>6</v>
      </c>
      <c r="E11" s="29">
        <v>0</v>
      </c>
      <c r="F11" s="43">
        <v>45882</v>
      </c>
    </row>
    <row r="12" spans="2:8" ht="15.75" customHeight="1" x14ac:dyDescent="0.15">
      <c r="B12" s="29" t="s">
        <v>8</v>
      </c>
      <c r="C12" s="29">
        <v>6</v>
      </c>
      <c r="D12" s="29">
        <v>6</v>
      </c>
      <c r="E12" s="29">
        <v>0</v>
      </c>
      <c r="F12" s="43">
        <v>45885</v>
      </c>
    </row>
    <row r="13" spans="2:8" ht="15.75" customHeight="1" x14ac:dyDescent="0.15">
      <c r="B13" s="29" t="s">
        <v>110</v>
      </c>
      <c r="C13" s="29">
        <v>6</v>
      </c>
      <c r="D13" s="29">
        <v>6</v>
      </c>
      <c r="E13" s="29">
        <v>0</v>
      </c>
      <c r="F13" s="43">
        <v>45962</v>
      </c>
    </row>
    <row r="14" spans="2:8" ht="15.75" customHeight="1" x14ac:dyDescent="0.15">
      <c r="B14" s="29" t="s">
        <v>19</v>
      </c>
      <c r="C14" s="29">
        <v>6</v>
      </c>
      <c r="D14" s="29">
        <v>6</v>
      </c>
      <c r="E14" s="29">
        <v>0</v>
      </c>
      <c r="F14" s="42">
        <v>46113</v>
      </c>
    </row>
    <row r="15" spans="2:8" ht="15.75" customHeight="1" x14ac:dyDescent="0.15">
      <c r="B15" s="29" t="s">
        <v>81</v>
      </c>
      <c r="C15" s="29">
        <v>6</v>
      </c>
      <c r="D15" s="29">
        <v>6</v>
      </c>
      <c r="E15" s="29">
        <v>0</v>
      </c>
      <c r="F15" s="29" t="s">
        <v>111</v>
      </c>
    </row>
    <row r="16" spans="2:8" ht="15.75" customHeight="1" x14ac:dyDescent="0.15">
      <c r="B16" s="29" t="s">
        <v>86</v>
      </c>
      <c r="C16" s="29">
        <v>6</v>
      </c>
      <c r="D16" s="29">
        <v>6</v>
      </c>
      <c r="E16" s="31">
        <v>0</v>
      </c>
      <c r="F16" s="29" t="s">
        <v>111</v>
      </c>
    </row>
    <row r="17" spans="2:6" ht="15.75" customHeight="1" x14ac:dyDescent="0.15">
      <c r="B17" s="29" t="s">
        <v>17</v>
      </c>
      <c r="C17" s="29">
        <v>6</v>
      </c>
      <c r="D17" s="29">
        <v>6</v>
      </c>
      <c r="E17" s="29">
        <v>0</v>
      </c>
      <c r="F17" s="29" t="s">
        <v>111</v>
      </c>
    </row>
    <row r="18" spans="2:6" ht="15.75" customHeight="1" x14ac:dyDescent="0.15">
      <c r="B18" s="29" t="s">
        <v>22</v>
      </c>
      <c r="C18" s="29">
        <v>6</v>
      </c>
      <c r="D18" s="29">
        <v>6</v>
      </c>
      <c r="E18" s="29">
        <v>0</v>
      </c>
      <c r="F18" s="29" t="s">
        <v>111</v>
      </c>
    </row>
    <row r="19" spans="2:6" ht="15.75" customHeight="1" x14ac:dyDescent="0.15">
      <c r="B19" s="29" t="s">
        <v>85</v>
      </c>
      <c r="C19" s="29">
        <v>3</v>
      </c>
      <c r="D19" s="29">
        <v>3</v>
      </c>
      <c r="E19" s="29">
        <v>0</v>
      </c>
      <c r="F19" s="29" t="s">
        <v>111</v>
      </c>
    </row>
    <row r="20" spans="2:6" ht="15.75" customHeight="1" x14ac:dyDescent="0.15">
      <c r="B20" s="29" t="s">
        <v>12</v>
      </c>
      <c r="C20" s="29">
        <v>10</v>
      </c>
      <c r="D20" s="29">
        <v>10</v>
      </c>
      <c r="E20" s="29">
        <v>0</v>
      </c>
      <c r="F20" s="29" t="s">
        <v>111</v>
      </c>
    </row>
    <row r="21" spans="2:6" ht="15.75" customHeight="1" x14ac:dyDescent="0.15">
      <c r="B21" s="29" t="s">
        <v>9</v>
      </c>
      <c r="C21" s="29">
        <v>1</v>
      </c>
      <c r="D21" s="29">
        <v>1</v>
      </c>
      <c r="E21" s="29">
        <v>0</v>
      </c>
      <c r="F21" s="29" t="s">
        <v>111</v>
      </c>
    </row>
    <row r="22" spans="2:6" ht="15.75" customHeight="1" x14ac:dyDescent="0.15">
      <c r="B22" s="29" t="s">
        <v>26</v>
      </c>
      <c r="C22" s="29">
        <v>5</v>
      </c>
      <c r="D22" s="29">
        <v>5</v>
      </c>
      <c r="E22" s="29">
        <v>0</v>
      </c>
      <c r="F22" s="29" t="s">
        <v>111</v>
      </c>
    </row>
    <row r="23" spans="2:6" ht="15.75" customHeight="1" x14ac:dyDescent="0.15">
      <c r="B23" s="29" t="s">
        <v>29</v>
      </c>
      <c r="C23" s="29">
        <v>1</v>
      </c>
      <c r="D23" s="29">
        <v>1</v>
      </c>
      <c r="E23" s="29">
        <v>0</v>
      </c>
      <c r="F23" s="29" t="s">
        <v>111</v>
      </c>
    </row>
    <row r="24" spans="2:6" ht="15.75" customHeight="1" x14ac:dyDescent="0.15">
      <c r="B24" s="29" t="s">
        <v>25</v>
      </c>
      <c r="C24" s="29">
        <v>1</v>
      </c>
      <c r="D24" s="29">
        <v>1</v>
      </c>
      <c r="E24" s="29">
        <v>0</v>
      </c>
      <c r="F24" s="29" t="s">
        <v>111</v>
      </c>
    </row>
    <row r="25" spans="2:6" ht="15.75" customHeight="1" x14ac:dyDescent="0.15">
      <c r="B25" s="29" t="s">
        <v>23</v>
      </c>
      <c r="C25" s="29">
        <v>2</v>
      </c>
      <c r="D25" s="29">
        <v>2</v>
      </c>
      <c r="E25" s="31">
        <v>0</v>
      </c>
      <c r="F25" s="29" t="s">
        <v>112</v>
      </c>
    </row>
    <row r="26" spans="2:6" ht="15.75" customHeight="1" x14ac:dyDescent="0.15">
      <c r="B26" s="30" t="s">
        <v>91</v>
      </c>
      <c r="C26" s="30">
        <v>6</v>
      </c>
      <c r="D26" s="30">
        <v>3</v>
      </c>
      <c r="E26" s="30">
        <v>3</v>
      </c>
      <c r="F26" s="30"/>
    </row>
    <row r="27" spans="2:6" ht="15.75" customHeight="1" x14ac:dyDescent="0.15">
      <c r="B27" s="29" t="s">
        <v>28</v>
      </c>
      <c r="C27" s="29">
        <v>2</v>
      </c>
      <c r="D27" s="29">
        <v>2</v>
      </c>
      <c r="E27" s="31">
        <v>0</v>
      </c>
      <c r="F27" s="29"/>
    </row>
    <row r="28" spans="2:6" ht="15.75" customHeight="1" x14ac:dyDescent="0.15">
      <c r="B28" s="29" t="s">
        <v>113</v>
      </c>
      <c r="C28" s="29">
        <v>6</v>
      </c>
      <c r="D28" s="31">
        <v>6</v>
      </c>
      <c r="E28" s="29">
        <v>0</v>
      </c>
      <c r="F28" s="29"/>
    </row>
    <row r="29" spans="2:6" ht="15.75" customHeight="1" x14ac:dyDescent="0.15">
      <c r="B29" s="29" t="s">
        <v>77</v>
      </c>
      <c r="C29" s="29">
        <v>6</v>
      </c>
      <c r="D29" s="31">
        <v>6</v>
      </c>
      <c r="E29" s="29">
        <v>0</v>
      </c>
      <c r="F29" s="29"/>
    </row>
    <row r="30" spans="2:6" ht="15.75" customHeight="1" x14ac:dyDescent="0.15">
      <c r="B30" s="29" t="s">
        <v>79</v>
      </c>
      <c r="C30" s="29">
        <v>6</v>
      </c>
      <c r="D30" s="31">
        <v>6</v>
      </c>
      <c r="E30" s="29">
        <v>0</v>
      </c>
      <c r="F30" s="29"/>
    </row>
    <row r="31" spans="2:6" ht="15.75" customHeight="1" x14ac:dyDescent="0.15">
      <c r="B31" s="29" t="s">
        <v>99</v>
      </c>
      <c r="C31" s="29">
        <v>6</v>
      </c>
      <c r="D31" s="29">
        <v>6</v>
      </c>
      <c r="E31" s="29">
        <v>0</v>
      </c>
      <c r="F31" s="29"/>
    </row>
    <row r="32" spans="2:6" ht="15.75" customHeight="1" x14ac:dyDescent="0.15">
      <c r="B32" s="33" t="s">
        <v>87</v>
      </c>
      <c r="C32" s="31">
        <v>2</v>
      </c>
      <c r="D32" s="31">
        <v>2</v>
      </c>
      <c r="E32" s="31">
        <v>0</v>
      </c>
      <c r="F32" s="31"/>
    </row>
    <row r="33" spans="2:6" ht="15.75" customHeight="1" x14ac:dyDescent="0.15">
      <c r="B33" s="33" t="s">
        <v>88</v>
      </c>
      <c r="C33" s="31">
        <v>2</v>
      </c>
      <c r="D33" s="31">
        <v>2</v>
      </c>
      <c r="E33" s="31">
        <v>0</v>
      </c>
      <c r="F33" s="31"/>
    </row>
    <row r="34" spans="2:6" ht="15.75" customHeight="1" x14ac:dyDescent="0.15">
      <c r="B34" s="29" t="s">
        <v>89</v>
      </c>
      <c r="C34" s="31" t="s">
        <v>90</v>
      </c>
      <c r="D34" s="29"/>
      <c r="E34" s="31" t="s">
        <v>90</v>
      </c>
      <c r="F34" s="29"/>
    </row>
    <row r="35" spans="2:6" ht="15.75" customHeight="1" x14ac:dyDescent="0.15">
      <c r="B35" s="29" t="s">
        <v>14</v>
      </c>
      <c r="C35" s="29">
        <v>1</v>
      </c>
      <c r="D35" s="29">
        <v>1</v>
      </c>
      <c r="E35" s="29">
        <v>0</v>
      </c>
      <c r="F35" s="29"/>
    </row>
    <row r="36" spans="2:6" ht="15.75" customHeight="1" x14ac:dyDescent="0.15">
      <c r="B36" s="29" t="s">
        <v>16</v>
      </c>
      <c r="C36" s="29">
        <v>2</v>
      </c>
      <c r="D36" s="29">
        <v>1</v>
      </c>
      <c r="E36" s="29">
        <v>0</v>
      </c>
      <c r="F36" s="29"/>
    </row>
    <row r="37" spans="2:6" ht="15.75" customHeight="1" x14ac:dyDescent="0.15">
      <c r="B37" s="72" t="s">
        <v>92</v>
      </c>
      <c r="C37" s="70"/>
      <c r="D37" s="70"/>
      <c r="E37" s="70"/>
      <c r="F37" s="71"/>
    </row>
    <row r="38" spans="2:6" ht="15.75" customHeight="1" x14ac:dyDescent="0.15">
      <c r="B38" s="23"/>
      <c r="C38" s="23"/>
      <c r="D38" s="23"/>
      <c r="E38" s="23"/>
      <c r="F38" s="23"/>
    </row>
    <row r="39" spans="2:6" ht="15.75" customHeight="1" x14ac:dyDescent="0.15">
      <c r="B39" s="23"/>
      <c r="C39" s="23"/>
      <c r="D39" s="23"/>
      <c r="E39" s="23"/>
      <c r="F39" s="23"/>
    </row>
    <row r="40" spans="2:6" ht="15.75" customHeight="1" x14ac:dyDescent="0.15">
      <c r="B40" s="23"/>
      <c r="C40" s="23"/>
      <c r="D40" s="23"/>
      <c r="E40" s="23"/>
      <c r="F40" s="23"/>
    </row>
    <row r="41" spans="2:6" ht="15.75" customHeight="1" x14ac:dyDescent="0.15">
      <c r="B41" s="23"/>
      <c r="C41" s="23"/>
      <c r="D41" s="23"/>
      <c r="E41" s="23"/>
      <c r="F41" s="23"/>
    </row>
    <row r="42" spans="2:6" ht="15.75" customHeight="1" x14ac:dyDescent="0.15">
      <c r="B42" s="23"/>
      <c r="C42" s="23"/>
      <c r="D42" s="23"/>
      <c r="E42" s="23"/>
      <c r="F42" s="23"/>
    </row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7:F37"/>
  </mergeCells>
  <pageMargins left="0" right="0" top="0" bottom="0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1:H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2" width="26.5" customWidth="1"/>
    <col min="3" max="3" width="19" customWidth="1"/>
    <col min="4" max="4" width="21.5" customWidth="1"/>
    <col min="5" max="5" width="13.5" customWidth="1"/>
    <col min="6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103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114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44" t="s">
        <v>0</v>
      </c>
      <c r="C6" s="45" t="s">
        <v>35</v>
      </c>
      <c r="D6" s="45" t="s">
        <v>36</v>
      </c>
      <c r="E6" s="45" t="s">
        <v>37</v>
      </c>
      <c r="F6" s="45" t="s">
        <v>75</v>
      </c>
      <c r="H6" s="23" t="s">
        <v>76</v>
      </c>
    </row>
    <row r="7" spans="2:8" ht="15.75" customHeight="1" x14ac:dyDescent="0.15">
      <c r="B7" s="46" t="s">
        <v>77</v>
      </c>
      <c r="C7" s="47">
        <v>6</v>
      </c>
      <c r="D7" s="47">
        <v>6</v>
      </c>
      <c r="E7" s="47">
        <v>0</v>
      </c>
      <c r="F7" s="48"/>
      <c r="H7" s="23" t="s">
        <v>78</v>
      </c>
    </row>
    <row r="8" spans="2:8" ht="15.75" customHeight="1" x14ac:dyDescent="0.15">
      <c r="B8" s="49" t="s">
        <v>79</v>
      </c>
      <c r="C8" s="50">
        <v>6</v>
      </c>
      <c r="D8" s="50">
        <v>0</v>
      </c>
      <c r="E8" s="50">
        <v>6</v>
      </c>
      <c r="F8" s="51"/>
      <c r="H8" s="23" t="s">
        <v>80</v>
      </c>
    </row>
    <row r="9" spans="2:8" ht="15.75" customHeight="1" x14ac:dyDescent="0.15">
      <c r="B9" s="46" t="s">
        <v>81</v>
      </c>
      <c r="C9" s="47">
        <v>6</v>
      </c>
      <c r="D9" s="48">
        <v>6</v>
      </c>
      <c r="E9" s="47">
        <v>0</v>
      </c>
      <c r="F9" s="48"/>
      <c r="H9" s="23" t="s">
        <v>82</v>
      </c>
    </row>
    <row r="10" spans="2:8" ht="15.75" customHeight="1" x14ac:dyDescent="0.15">
      <c r="B10" s="46" t="s">
        <v>59</v>
      </c>
      <c r="C10" s="47">
        <v>6</v>
      </c>
      <c r="D10" s="48">
        <v>6</v>
      </c>
      <c r="E10" s="47">
        <v>0</v>
      </c>
      <c r="F10" s="48"/>
      <c r="H10" s="23" t="s">
        <v>83</v>
      </c>
    </row>
    <row r="11" spans="2:8" ht="15.75" customHeight="1" x14ac:dyDescent="0.15">
      <c r="B11" s="46" t="s">
        <v>7</v>
      </c>
      <c r="C11" s="47">
        <v>6</v>
      </c>
      <c r="D11" s="48">
        <v>6</v>
      </c>
      <c r="E11" s="47">
        <v>0</v>
      </c>
      <c r="F11" s="48"/>
    </row>
    <row r="12" spans="2:8" ht="15.75" customHeight="1" x14ac:dyDescent="0.15">
      <c r="B12" s="46" t="s">
        <v>8</v>
      </c>
      <c r="C12" s="47">
        <v>6</v>
      </c>
      <c r="D12" s="48">
        <v>6</v>
      </c>
      <c r="E12" s="47">
        <v>0</v>
      </c>
      <c r="F12" s="48"/>
    </row>
    <row r="13" spans="2:8" ht="15.75" customHeight="1" x14ac:dyDescent="0.15">
      <c r="B13" s="46" t="s">
        <v>84</v>
      </c>
      <c r="C13" s="47">
        <v>24</v>
      </c>
      <c r="D13" s="48">
        <v>24</v>
      </c>
      <c r="E13" s="47">
        <v>0</v>
      </c>
      <c r="F13" s="48"/>
    </row>
    <row r="14" spans="2:8" ht="15.75" customHeight="1" x14ac:dyDescent="0.15">
      <c r="B14" s="46" t="s">
        <v>85</v>
      </c>
      <c r="C14" s="47">
        <v>3</v>
      </c>
      <c r="D14" s="48">
        <v>3</v>
      </c>
      <c r="E14" s="47">
        <v>0</v>
      </c>
      <c r="F14" s="48"/>
    </row>
    <row r="15" spans="2:8" ht="15.75" customHeight="1" x14ac:dyDescent="0.15">
      <c r="B15" s="46" t="s">
        <v>9</v>
      </c>
      <c r="C15" s="47">
        <v>1</v>
      </c>
      <c r="D15" s="48">
        <v>1</v>
      </c>
      <c r="E15" s="47">
        <v>1</v>
      </c>
      <c r="F15" s="48"/>
    </row>
    <row r="16" spans="2:8" ht="15.75" customHeight="1" x14ac:dyDescent="0.15">
      <c r="B16" s="46" t="s">
        <v>10</v>
      </c>
      <c r="C16" s="47">
        <v>6</v>
      </c>
      <c r="D16" s="48">
        <v>6</v>
      </c>
      <c r="E16" s="47">
        <v>0</v>
      </c>
      <c r="F16" s="48"/>
    </row>
    <row r="17" spans="2:6" ht="15.75" customHeight="1" x14ac:dyDescent="0.15">
      <c r="B17" s="46" t="s">
        <v>86</v>
      </c>
      <c r="C17" s="47">
        <v>6</v>
      </c>
      <c r="D17" s="48">
        <v>6</v>
      </c>
      <c r="E17" s="47">
        <v>0</v>
      </c>
      <c r="F17" s="48"/>
    </row>
    <row r="18" spans="2:6" ht="15.75" customHeight="1" x14ac:dyDescent="0.15">
      <c r="B18" s="46" t="s">
        <v>12</v>
      </c>
      <c r="C18" s="47">
        <v>10</v>
      </c>
      <c r="D18" s="48">
        <v>10</v>
      </c>
      <c r="E18" s="47">
        <v>0</v>
      </c>
      <c r="F18" s="48"/>
    </row>
    <row r="19" spans="2:6" ht="15.75" customHeight="1" x14ac:dyDescent="0.15">
      <c r="B19" s="46" t="s">
        <v>14</v>
      </c>
      <c r="C19" s="47">
        <v>1</v>
      </c>
      <c r="D19" s="47">
        <v>1</v>
      </c>
      <c r="E19" s="47">
        <v>0</v>
      </c>
      <c r="F19" s="48"/>
    </row>
    <row r="20" spans="2:6" ht="15.75" customHeight="1" x14ac:dyDescent="0.15">
      <c r="B20" s="46" t="s">
        <v>87</v>
      </c>
      <c r="C20" s="47">
        <v>1</v>
      </c>
      <c r="D20" s="47">
        <v>1</v>
      </c>
      <c r="E20" s="47">
        <v>1</v>
      </c>
      <c r="F20" s="47"/>
    </row>
    <row r="21" spans="2:6" ht="15.75" customHeight="1" x14ac:dyDescent="0.15">
      <c r="B21" s="46" t="s">
        <v>88</v>
      </c>
      <c r="C21" s="47">
        <v>1</v>
      </c>
      <c r="D21" s="47">
        <v>1</v>
      </c>
      <c r="E21" s="47">
        <v>1</v>
      </c>
      <c r="F21" s="47"/>
    </row>
    <row r="22" spans="2:6" ht="15.75" customHeight="1" x14ac:dyDescent="0.15">
      <c r="B22" s="49" t="s">
        <v>16</v>
      </c>
      <c r="C22" s="50">
        <v>2</v>
      </c>
      <c r="D22" s="50">
        <v>1</v>
      </c>
      <c r="E22" s="50">
        <v>1</v>
      </c>
      <c r="F22" s="51"/>
    </row>
    <row r="23" spans="2:6" ht="15.75" customHeight="1" x14ac:dyDescent="0.15">
      <c r="B23" s="46" t="s">
        <v>17</v>
      </c>
      <c r="C23" s="47">
        <v>6</v>
      </c>
      <c r="D23" s="48">
        <v>6</v>
      </c>
      <c r="E23" s="47">
        <v>0</v>
      </c>
      <c r="F23" s="48"/>
    </row>
    <row r="24" spans="2:6" ht="15.75" customHeight="1" x14ac:dyDescent="0.15">
      <c r="B24" s="46" t="s">
        <v>89</v>
      </c>
      <c r="C24" s="47" t="s">
        <v>90</v>
      </c>
      <c r="D24" s="48"/>
      <c r="E24" s="47" t="s">
        <v>90</v>
      </c>
      <c r="F24" s="48"/>
    </row>
    <row r="25" spans="2:6" ht="15.75" customHeight="1" x14ac:dyDescent="0.15">
      <c r="B25" s="46" t="s">
        <v>19</v>
      </c>
      <c r="C25" s="47">
        <v>6</v>
      </c>
      <c r="D25" s="48">
        <v>6</v>
      </c>
      <c r="E25" s="47">
        <v>0</v>
      </c>
      <c r="F25" s="48"/>
    </row>
    <row r="26" spans="2:6" ht="15.75" customHeight="1" x14ac:dyDescent="0.15">
      <c r="B26" s="46" t="s">
        <v>20</v>
      </c>
      <c r="C26" s="47">
        <v>24</v>
      </c>
      <c r="D26" s="48">
        <v>24</v>
      </c>
      <c r="E26" s="47">
        <v>0</v>
      </c>
      <c r="F26" s="48"/>
    </row>
    <row r="27" spans="2:6" ht="15.75" customHeight="1" x14ac:dyDescent="0.15">
      <c r="B27" s="46" t="s">
        <v>21</v>
      </c>
      <c r="C27" s="47">
        <v>6</v>
      </c>
      <c r="D27" s="48">
        <v>6</v>
      </c>
      <c r="E27" s="47">
        <v>0</v>
      </c>
      <c r="F27" s="48"/>
    </row>
    <row r="28" spans="2:6" ht="15.75" customHeight="1" x14ac:dyDescent="0.15">
      <c r="B28" s="46" t="s">
        <v>22</v>
      </c>
      <c r="C28" s="47">
        <v>6</v>
      </c>
      <c r="D28" s="47">
        <v>6</v>
      </c>
      <c r="E28" s="47">
        <v>0</v>
      </c>
      <c r="F28" s="48"/>
    </row>
    <row r="29" spans="2:6" ht="15.75" customHeight="1" x14ac:dyDescent="0.15">
      <c r="B29" s="46" t="s">
        <v>23</v>
      </c>
      <c r="C29" s="47">
        <v>2</v>
      </c>
      <c r="D29" s="48">
        <v>2</v>
      </c>
      <c r="E29" s="47">
        <v>0</v>
      </c>
      <c r="F29" s="48"/>
    </row>
    <row r="30" spans="2:6" ht="15.75" customHeight="1" x14ac:dyDescent="0.15">
      <c r="B30" s="52" t="s">
        <v>99</v>
      </c>
      <c r="C30" s="53">
        <v>6</v>
      </c>
      <c r="D30" s="53">
        <v>6</v>
      </c>
      <c r="E30" s="53">
        <v>0</v>
      </c>
      <c r="F30" s="54"/>
    </row>
    <row r="31" spans="2:6" ht="15.75" customHeight="1" x14ac:dyDescent="0.15">
      <c r="B31" s="46" t="s">
        <v>25</v>
      </c>
      <c r="C31" s="47">
        <v>1</v>
      </c>
      <c r="D31" s="47">
        <v>1</v>
      </c>
      <c r="E31" s="47">
        <v>0</v>
      </c>
      <c r="F31" s="48"/>
    </row>
    <row r="32" spans="2:6" ht="15.75" customHeight="1" x14ac:dyDescent="0.15">
      <c r="B32" s="49" t="s">
        <v>26</v>
      </c>
      <c r="C32" s="50">
        <v>10</v>
      </c>
      <c r="D32" s="50">
        <v>5</v>
      </c>
      <c r="E32" s="50">
        <v>5</v>
      </c>
      <c r="F32" s="51"/>
    </row>
    <row r="33" spans="2:6" ht="15.75" customHeight="1" x14ac:dyDescent="0.15">
      <c r="B33" s="46" t="s">
        <v>91</v>
      </c>
      <c r="C33" s="47">
        <v>6</v>
      </c>
      <c r="D33" s="48">
        <v>6</v>
      </c>
      <c r="E33" s="47">
        <v>0</v>
      </c>
      <c r="F33" s="48"/>
    </row>
    <row r="34" spans="2:6" ht="15.75" customHeight="1" x14ac:dyDescent="0.15">
      <c r="B34" s="46" t="s">
        <v>28</v>
      </c>
      <c r="C34" s="47">
        <v>2</v>
      </c>
      <c r="D34" s="47">
        <v>2</v>
      </c>
      <c r="E34" s="47">
        <v>0</v>
      </c>
      <c r="F34" s="48"/>
    </row>
    <row r="35" spans="2:6" ht="15.75" customHeight="1" x14ac:dyDescent="0.15">
      <c r="B35" s="46" t="s">
        <v>29</v>
      </c>
      <c r="C35" s="47">
        <v>1</v>
      </c>
      <c r="D35" s="48">
        <v>1</v>
      </c>
      <c r="E35" s="47">
        <v>0</v>
      </c>
      <c r="F35" s="48"/>
    </row>
    <row r="36" spans="2:6" ht="15.75" customHeight="1" x14ac:dyDescent="0.15">
      <c r="B36" s="74" t="s">
        <v>92</v>
      </c>
      <c r="C36" s="75"/>
      <c r="D36" s="75"/>
      <c r="E36" s="75"/>
      <c r="F36" s="76"/>
    </row>
    <row r="37" spans="2:6" ht="15.75" customHeight="1" x14ac:dyDescent="0.15">
      <c r="B37" s="55"/>
      <c r="C37" s="56"/>
      <c r="D37" s="57"/>
      <c r="E37" s="56"/>
      <c r="F37" s="56"/>
    </row>
    <row r="38" spans="2:6" ht="15.75" customHeight="1" x14ac:dyDescent="0.15">
      <c r="B38" s="55"/>
      <c r="C38" s="56"/>
      <c r="D38" s="57"/>
      <c r="E38" s="56"/>
      <c r="F38" s="56"/>
    </row>
    <row r="39" spans="2:6" ht="15.75" customHeight="1" x14ac:dyDescent="0.15">
      <c r="B39" s="55"/>
      <c r="C39" s="56"/>
      <c r="D39" s="56"/>
      <c r="E39" s="56"/>
      <c r="F39" s="56"/>
    </row>
    <row r="40" spans="2:6" ht="15.75" customHeight="1" x14ac:dyDescent="0.15">
      <c r="B40" s="55"/>
      <c r="C40" s="56"/>
      <c r="D40" s="57"/>
      <c r="E40" s="56"/>
      <c r="F40" s="56"/>
    </row>
    <row r="41" spans="2:6" ht="15.75" customHeight="1" x14ac:dyDescent="0.15">
      <c r="B41" s="55"/>
      <c r="C41" s="56"/>
      <c r="D41" s="56"/>
      <c r="E41" s="56"/>
      <c r="F41" s="56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B1:H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2" width="25.5" customWidth="1"/>
    <col min="3" max="3" width="19" customWidth="1"/>
    <col min="4" max="4" width="21.5" customWidth="1"/>
    <col min="5" max="5" width="13.5" customWidth="1"/>
    <col min="6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69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115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44" t="s">
        <v>0</v>
      </c>
      <c r="C6" s="45" t="s">
        <v>35</v>
      </c>
      <c r="D6" s="45" t="s">
        <v>36</v>
      </c>
      <c r="E6" s="45" t="s">
        <v>37</v>
      </c>
      <c r="F6" s="45" t="s">
        <v>75</v>
      </c>
      <c r="H6" s="23" t="s">
        <v>76</v>
      </c>
    </row>
    <row r="7" spans="2:8" ht="15.75" customHeight="1" x14ac:dyDescent="0.15">
      <c r="B7" s="46" t="s">
        <v>77</v>
      </c>
      <c r="C7" s="47">
        <v>24</v>
      </c>
      <c r="D7" s="47">
        <v>24</v>
      </c>
      <c r="E7" s="47">
        <v>0</v>
      </c>
      <c r="F7" s="48"/>
      <c r="H7" s="23" t="s">
        <v>78</v>
      </c>
    </row>
    <row r="8" spans="2:8" ht="15.75" customHeight="1" x14ac:dyDescent="0.15">
      <c r="B8" s="49" t="s">
        <v>79</v>
      </c>
      <c r="C8" s="50">
        <v>24</v>
      </c>
      <c r="D8" s="50">
        <v>24</v>
      </c>
      <c r="E8" s="50">
        <v>0</v>
      </c>
      <c r="F8" s="51"/>
      <c r="H8" s="23" t="s">
        <v>80</v>
      </c>
    </row>
    <row r="9" spans="2:8" ht="15.75" customHeight="1" x14ac:dyDescent="0.15">
      <c r="B9" s="46" t="s">
        <v>81</v>
      </c>
      <c r="C9" s="47">
        <v>3</v>
      </c>
      <c r="D9" s="48">
        <v>3</v>
      </c>
      <c r="E9" s="47">
        <v>0</v>
      </c>
      <c r="F9" s="48"/>
      <c r="H9" s="23" t="s">
        <v>82</v>
      </c>
    </row>
    <row r="10" spans="2:8" ht="15.75" customHeight="1" x14ac:dyDescent="0.15">
      <c r="B10" s="46" t="s">
        <v>59</v>
      </c>
      <c r="C10" s="47">
        <v>12</v>
      </c>
      <c r="D10" s="48">
        <v>12</v>
      </c>
      <c r="E10" s="47">
        <v>0</v>
      </c>
      <c r="F10" s="48"/>
      <c r="H10" s="23" t="s">
        <v>83</v>
      </c>
    </row>
    <row r="11" spans="2:8" ht="15.75" customHeight="1" x14ac:dyDescent="0.15">
      <c r="B11" s="46" t="s">
        <v>7</v>
      </c>
      <c r="C11" s="47">
        <v>12</v>
      </c>
      <c r="D11" s="48">
        <v>12</v>
      </c>
      <c r="E11" s="47">
        <v>0</v>
      </c>
      <c r="F11" s="48"/>
    </row>
    <row r="12" spans="2:8" ht="15.75" customHeight="1" x14ac:dyDescent="0.15">
      <c r="B12" s="46" t="s">
        <v>8</v>
      </c>
      <c r="C12" s="47">
        <v>12</v>
      </c>
      <c r="D12" s="48">
        <v>12</v>
      </c>
      <c r="E12" s="47">
        <v>0</v>
      </c>
      <c r="F12" s="48"/>
    </row>
    <row r="13" spans="2:8" ht="15.75" customHeight="1" x14ac:dyDescent="0.15">
      <c r="B13" s="46" t="s">
        <v>84</v>
      </c>
      <c r="C13" s="47">
        <v>12</v>
      </c>
      <c r="D13" s="48">
        <v>12</v>
      </c>
      <c r="E13" s="47">
        <v>0</v>
      </c>
      <c r="F13" s="48"/>
    </row>
    <row r="14" spans="2:8" ht="15.75" customHeight="1" x14ac:dyDescent="0.15">
      <c r="B14" s="46" t="s">
        <v>85</v>
      </c>
      <c r="C14" s="47">
        <v>3</v>
      </c>
      <c r="D14" s="48">
        <v>3</v>
      </c>
      <c r="E14" s="47">
        <v>0</v>
      </c>
      <c r="F14" s="48"/>
    </row>
    <row r="15" spans="2:8" ht="15.75" customHeight="1" x14ac:dyDescent="0.15">
      <c r="B15" s="46" t="s">
        <v>9</v>
      </c>
      <c r="C15" s="47">
        <v>1</v>
      </c>
      <c r="D15" s="48">
        <v>1</v>
      </c>
      <c r="E15" s="47">
        <v>0</v>
      </c>
      <c r="F15" s="48"/>
    </row>
    <row r="16" spans="2:8" ht="15.75" customHeight="1" x14ac:dyDescent="0.15">
      <c r="B16" s="46" t="s">
        <v>10</v>
      </c>
      <c r="C16" s="47">
        <v>12</v>
      </c>
      <c r="D16" s="48">
        <v>12</v>
      </c>
      <c r="E16" s="47">
        <v>0</v>
      </c>
      <c r="F16" s="48"/>
    </row>
    <row r="17" spans="2:6" ht="15.75" customHeight="1" x14ac:dyDescent="0.15">
      <c r="B17" s="46" t="s">
        <v>86</v>
      </c>
      <c r="C17" s="47">
        <v>0</v>
      </c>
      <c r="D17" s="48">
        <v>0</v>
      </c>
      <c r="E17" s="47" t="s">
        <v>47</v>
      </c>
      <c r="F17" s="48"/>
    </row>
    <row r="18" spans="2:6" ht="15.75" customHeight="1" x14ac:dyDescent="0.15">
      <c r="B18" s="46" t="s">
        <v>12</v>
      </c>
      <c r="C18" s="47">
        <v>10</v>
      </c>
      <c r="D18" s="48">
        <v>10</v>
      </c>
      <c r="E18" s="47">
        <v>0</v>
      </c>
      <c r="F18" s="48"/>
    </row>
    <row r="19" spans="2:6" ht="15.75" customHeight="1" x14ac:dyDescent="0.15">
      <c r="B19" s="46" t="s">
        <v>14</v>
      </c>
      <c r="C19" s="47">
        <v>1</v>
      </c>
      <c r="D19" s="47">
        <v>1</v>
      </c>
      <c r="E19" s="47">
        <v>0</v>
      </c>
      <c r="F19" s="48"/>
    </row>
    <row r="20" spans="2:6" ht="15.75" customHeight="1" x14ac:dyDescent="0.15">
      <c r="B20" s="46" t="s">
        <v>87</v>
      </c>
      <c r="C20" s="47">
        <v>2</v>
      </c>
      <c r="D20" s="47">
        <v>2</v>
      </c>
      <c r="E20" s="47">
        <v>0</v>
      </c>
      <c r="F20" s="47"/>
    </row>
    <row r="21" spans="2:6" ht="15.75" customHeight="1" x14ac:dyDescent="0.15">
      <c r="B21" s="49" t="s">
        <v>88</v>
      </c>
      <c r="C21" s="50">
        <v>2</v>
      </c>
      <c r="D21" s="50">
        <v>1</v>
      </c>
      <c r="E21" s="50">
        <v>2</v>
      </c>
      <c r="F21" s="50"/>
    </row>
    <row r="22" spans="2:6" ht="15.75" customHeight="1" x14ac:dyDescent="0.15">
      <c r="B22" s="49" t="s">
        <v>16</v>
      </c>
      <c r="C22" s="50">
        <v>2</v>
      </c>
      <c r="D22" s="50">
        <v>1</v>
      </c>
      <c r="E22" s="50">
        <v>1</v>
      </c>
      <c r="F22" s="51"/>
    </row>
    <row r="23" spans="2:6" ht="15.75" customHeight="1" x14ac:dyDescent="0.15">
      <c r="B23" s="46" t="s">
        <v>17</v>
      </c>
      <c r="C23" s="47">
        <v>24</v>
      </c>
      <c r="D23" s="48">
        <v>24</v>
      </c>
      <c r="E23" s="47">
        <v>0</v>
      </c>
      <c r="F23" s="48"/>
    </row>
    <row r="24" spans="2:6" ht="15.75" customHeight="1" x14ac:dyDescent="0.15">
      <c r="B24" s="46" t="s">
        <v>89</v>
      </c>
      <c r="C24" s="47" t="s">
        <v>90</v>
      </c>
      <c r="D24" s="48" t="s">
        <v>116</v>
      </c>
      <c r="E24" s="47" t="s">
        <v>117</v>
      </c>
      <c r="F24" s="48"/>
    </row>
    <row r="25" spans="2:6" ht="15.75" customHeight="1" x14ac:dyDescent="0.15">
      <c r="B25" s="46" t="s">
        <v>19</v>
      </c>
      <c r="C25" s="47">
        <v>6</v>
      </c>
      <c r="D25" s="48">
        <v>6</v>
      </c>
      <c r="E25" s="47">
        <v>0</v>
      </c>
      <c r="F25" s="48"/>
    </row>
    <row r="26" spans="2:6" ht="15.75" customHeight="1" x14ac:dyDescent="0.15">
      <c r="B26" s="46" t="s">
        <v>20</v>
      </c>
      <c r="C26" s="47">
        <v>12</v>
      </c>
      <c r="D26" s="48">
        <v>12</v>
      </c>
      <c r="E26" s="47">
        <v>0</v>
      </c>
      <c r="F26" s="48"/>
    </row>
    <row r="27" spans="2:6" ht="15.75" customHeight="1" x14ac:dyDescent="0.15">
      <c r="B27" s="46" t="s">
        <v>21</v>
      </c>
      <c r="C27" s="47">
        <v>6</v>
      </c>
      <c r="D27" s="48">
        <v>6</v>
      </c>
      <c r="E27" s="47">
        <v>0</v>
      </c>
      <c r="F27" s="48"/>
    </row>
    <row r="28" spans="2:6" ht="15.75" customHeight="1" x14ac:dyDescent="0.15">
      <c r="B28" s="46" t="s">
        <v>22</v>
      </c>
      <c r="C28" s="47">
        <v>24</v>
      </c>
      <c r="D28" s="47">
        <v>24</v>
      </c>
      <c r="E28" s="47"/>
      <c r="F28" s="48"/>
    </row>
    <row r="29" spans="2:6" ht="15.75" customHeight="1" x14ac:dyDescent="0.15">
      <c r="B29" s="46" t="s">
        <v>23</v>
      </c>
      <c r="C29" s="47">
        <v>1</v>
      </c>
      <c r="D29" s="48">
        <v>1</v>
      </c>
      <c r="E29" s="47">
        <v>0</v>
      </c>
      <c r="F29" s="48"/>
    </row>
    <row r="30" spans="2:6" ht="15.75" customHeight="1" x14ac:dyDescent="0.15">
      <c r="B30" s="49" t="s">
        <v>99</v>
      </c>
      <c r="C30" s="50">
        <v>4</v>
      </c>
      <c r="D30" s="50"/>
      <c r="E30" s="50">
        <v>4</v>
      </c>
      <c r="F30" s="51"/>
    </row>
    <row r="31" spans="2:6" ht="15.75" customHeight="1" x14ac:dyDescent="0.15">
      <c r="B31" s="46" t="s">
        <v>25</v>
      </c>
      <c r="C31" s="47">
        <v>1</v>
      </c>
      <c r="D31" s="47">
        <v>1</v>
      </c>
      <c r="E31" s="47">
        <v>0</v>
      </c>
      <c r="F31" s="48"/>
    </row>
    <row r="32" spans="2:6" ht="15.75" customHeight="1" x14ac:dyDescent="0.15">
      <c r="B32" s="46" t="s">
        <v>26</v>
      </c>
      <c r="C32" s="47">
        <v>10</v>
      </c>
      <c r="D32" s="47">
        <v>10</v>
      </c>
      <c r="E32" s="47">
        <v>0</v>
      </c>
      <c r="F32" s="48"/>
    </row>
    <row r="33" spans="2:6" ht="15.75" customHeight="1" x14ac:dyDescent="0.15">
      <c r="B33" s="46" t="s">
        <v>91</v>
      </c>
      <c r="C33" s="47">
        <v>30</v>
      </c>
      <c r="D33" s="48">
        <v>30</v>
      </c>
      <c r="E33" s="47">
        <v>0</v>
      </c>
      <c r="F33" s="48"/>
    </row>
    <row r="34" spans="2:6" ht="15.75" customHeight="1" x14ac:dyDescent="0.15">
      <c r="B34" s="46" t="s">
        <v>28</v>
      </c>
      <c r="C34" s="47">
        <v>2</v>
      </c>
      <c r="D34" s="47">
        <v>1</v>
      </c>
      <c r="E34" s="47">
        <v>1</v>
      </c>
      <c r="F34" s="48"/>
    </row>
    <row r="35" spans="2:6" ht="15.75" customHeight="1" x14ac:dyDescent="0.15">
      <c r="B35" s="46" t="s">
        <v>29</v>
      </c>
      <c r="C35" s="47">
        <v>3</v>
      </c>
      <c r="D35" s="48">
        <v>3</v>
      </c>
      <c r="E35" s="47">
        <v>0</v>
      </c>
      <c r="F35" s="48"/>
    </row>
    <row r="36" spans="2:6" ht="15.75" customHeight="1" x14ac:dyDescent="0.15">
      <c r="B36" s="74" t="s">
        <v>92</v>
      </c>
      <c r="C36" s="75"/>
      <c r="D36" s="75"/>
      <c r="E36" s="75"/>
      <c r="F36" s="76"/>
    </row>
    <row r="37" spans="2:6" ht="15.75" customHeight="1" x14ac:dyDescent="0.15">
      <c r="B37" s="46"/>
      <c r="C37" s="48"/>
      <c r="D37" s="47"/>
      <c r="E37" s="48"/>
      <c r="F37" s="48"/>
    </row>
    <row r="38" spans="2:6" ht="15.75" customHeight="1" x14ac:dyDescent="0.15">
      <c r="B38" s="46"/>
      <c r="C38" s="48"/>
      <c r="D38" s="47"/>
      <c r="E38" s="48"/>
      <c r="F38" s="48"/>
    </row>
    <row r="39" spans="2:6" ht="15.75" customHeight="1" x14ac:dyDescent="0.15">
      <c r="B39" s="46"/>
      <c r="C39" s="48"/>
      <c r="D39" s="48"/>
      <c r="E39" s="48"/>
      <c r="F39" s="48"/>
    </row>
    <row r="40" spans="2:6" ht="15.75" customHeight="1" x14ac:dyDescent="0.15">
      <c r="B40" s="46"/>
      <c r="C40" s="48"/>
      <c r="D40" s="47"/>
      <c r="E40" s="48"/>
      <c r="F40" s="48"/>
    </row>
    <row r="41" spans="2:6" ht="15.75" customHeight="1" x14ac:dyDescent="0.15">
      <c r="B41" s="55"/>
      <c r="C41" s="56"/>
      <c r="D41" s="56"/>
      <c r="E41" s="56"/>
      <c r="F41" s="56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B1:H1000"/>
  <sheetViews>
    <sheetView workbookViewId="0"/>
  </sheetViews>
  <sheetFormatPr baseColWidth="10" defaultColWidth="12.6640625" defaultRowHeight="15" customHeight="1" x14ac:dyDescent="0.15"/>
  <cols>
    <col min="1" max="1" width="14.5" customWidth="1"/>
    <col min="2" max="2" width="25.5" customWidth="1"/>
    <col min="3" max="3" width="18.6640625" customWidth="1"/>
    <col min="4" max="4" width="22" customWidth="1"/>
    <col min="5" max="7" width="14.5" customWidth="1"/>
    <col min="8" max="8" width="80.5" customWidth="1"/>
    <col min="9" max="26" width="14.5" customWidth="1"/>
  </cols>
  <sheetData>
    <row r="1" spans="2:8" ht="15.75" customHeight="1" x14ac:dyDescent="0.15"/>
    <row r="2" spans="2:8" ht="15.75" customHeight="1" x14ac:dyDescent="0.15">
      <c r="B2" s="29" t="s">
        <v>68</v>
      </c>
      <c r="C2" s="29" t="s">
        <v>118</v>
      </c>
      <c r="D2" s="35"/>
      <c r="E2" s="35"/>
      <c r="F2" s="35"/>
    </row>
    <row r="3" spans="2:8" ht="15.75" customHeight="1" x14ac:dyDescent="0.15">
      <c r="B3" s="29" t="s">
        <v>70</v>
      </c>
      <c r="C3" s="29" t="s">
        <v>71</v>
      </c>
      <c r="D3" s="35"/>
      <c r="E3" s="35"/>
      <c r="F3" s="35"/>
    </row>
    <row r="4" spans="2:8" ht="15.75" customHeight="1" x14ac:dyDescent="0.2">
      <c r="B4" s="67" t="s">
        <v>119</v>
      </c>
      <c r="C4" s="68"/>
      <c r="D4" s="68"/>
      <c r="E4" s="68"/>
      <c r="F4" s="68"/>
    </row>
    <row r="5" spans="2:8" ht="15.75" customHeight="1" x14ac:dyDescent="0.15">
      <c r="B5" s="69" t="s">
        <v>73</v>
      </c>
      <c r="C5" s="70"/>
      <c r="D5" s="70"/>
      <c r="E5" s="70"/>
      <c r="F5" s="71"/>
      <c r="H5" s="27" t="s">
        <v>74</v>
      </c>
    </row>
    <row r="6" spans="2:8" ht="15.75" customHeight="1" x14ac:dyDescent="0.15">
      <c r="B6" s="44" t="s">
        <v>0</v>
      </c>
      <c r="C6" s="45" t="s">
        <v>35</v>
      </c>
      <c r="D6" s="45" t="s">
        <v>36</v>
      </c>
      <c r="E6" s="45" t="s">
        <v>37</v>
      </c>
      <c r="F6" s="45"/>
      <c r="H6" s="23" t="s">
        <v>76</v>
      </c>
    </row>
    <row r="7" spans="2:8" ht="15.75" customHeight="1" x14ac:dyDescent="0.15">
      <c r="B7" s="29" t="s">
        <v>77</v>
      </c>
      <c r="C7" s="31">
        <v>2</v>
      </c>
      <c r="D7" s="31">
        <v>2</v>
      </c>
      <c r="E7" s="31">
        <v>0</v>
      </c>
      <c r="F7" s="29"/>
      <c r="H7" s="23" t="s">
        <v>78</v>
      </c>
    </row>
    <row r="8" spans="2:8" ht="15.75" customHeight="1" x14ac:dyDescent="0.15">
      <c r="B8" s="29" t="s">
        <v>79</v>
      </c>
      <c r="C8" s="31">
        <v>2</v>
      </c>
      <c r="D8" s="31">
        <v>2</v>
      </c>
      <c r="E8" s="31">
        <v>0</v>
      </c>
      <c r="F8" s="29"/>
      <c r="H8" s="23" t="s">
        <v>80</v>
      </c>
    </row>
    <row r="9" spans="2:8" ht="15.75" customHeight="1" x14ac:dyDescent="0.15">
      <c r="B9" s="29" t="s">
        <v>81</v>
      </c>
      <c r="C9" s="31">
        <v>2</v>
      </c>
      <c r="D9" s="29">
        <v>2</v>
      </c>
      <c r="E9" s="31">
        <v>0</v>
      </c>
      <c r="F9" s="29"/>
      <c r="H9" s="23" t="s">
        <v>82</v>
      </c>
    </row>
    <row r="10" spans="2:8" ht="15.75" customHeight="1" x14ac:dyDescent="0.15">
      <c r="B10" s="29" t="s">
        <v>59</v>
      </c>
      <c r="C10" s="31">
        <v>6</v>
      </c>
      <c r="D10" s="29">
        <v>6</v>
      </c>
      <c r="E10" s="31">
        <v>0</v>
      </c>
      <c r="F10" s="29"/>
      <c r="H10" s="23" t="s">
        <v>83</v>
      </c>
    </row>
    <row r="11" spans="2:8" ht="15.75" customHeight="1" x14ac:dyDescent="0.15">
      <c r="B11" s="29" t="s">
        <v>7</v>
      </c>
      <c r="C11" s="31">
        <v>2</v>
      </c>
      <c r="D11" s="29">
        <v>2</v>
      </c>
      <c r="E11" s="31">
        <v>0</v>
      </c>
      <c r="F11" s="29"/>
    </row>
    <row r="12" spans="2:8" ht="15.75" customHeight="1" x14ac:dyDescent="0.15">
      <c r="B12" s="29" t="s">
        <v>8</v>
      </c>
      <c r="C12" s="31">
        <v>6</v>
      </c>
      <c r="D12" s="29">
        <v>6</v>
      </c>
      <c r="E12" s="31">
        <v>0</v>
      </c>
      <c r="F12" s="29"/>
    </row>
    <row r="13" spans="2:8" ht="15.75" customHeight="1" x14ac:dyDescent="0.15">
      <c r="B13" s="29" t="s">
        <v>84</v>
      </c>
      <c r="C13" s="31">
        <v>6</v>
      </c>
      <c r="D13" s="29">
        <v>3</v>
      </c>
      <c r="E13" s="31">
        <v>3</v>
      </c>
      <c r="F13" s="29"/>
    </row>
    <row r="14" spans="2:8" ht="15.75" customHeight="1" x14ac:dyDescent="0.15">
      <c r="B14" s="29" t="s">
        <v>85</v>
      </c>
      <c r="C14" s="31">
        <v>1</v>
      </c>
      <c r="D14" s="29">
        <v>1</v>
      </c>
      <c r="E14" s="31">
        <v>0</v>
      </c>
      <c r="F14" s="29"/>
    </row>
    <row r="15" spans="2:8" ht="15.75" customHeight="1" x14ac:dyDescent="0.15">
      <c r="B15" s="29" t="s">
        <v>9</v>
      </c>
      <c r="C15" s="31">
        <v>1</v>
      </c>
      <c r="D15" s="29">
        <v>1</v>
      </c>
      <c r="E15" s="31">
        <v>0</v>
      </c>
      <c r="F15" s="29"/>
    </row>
    <row r="16" spans="2:8" ht="15.75" customHeight="1" x14ac:dyDescent="0.15">
      <c r="B16" s="29" t="s">
        <v>10</v>
      </c>
      <c r="C16" s="31">
        <v>2</v>
      </c>
      <c r="D16" s="29">
        <v>2</v>
      </c>
      <c r="E16" s="31">
        <v>0</v>
      </c>
      <c r="F16" s="29"/>
    </row>
    <row r="17" spans="2:6" ht="15.75" customHeight="1" x14ac:dyDescent="0.15">
      <c r="B17" s="29" t="s">
        <v>86</v>
      </c>
      <c r="C17" s="31">
        <v>2</v>
      </c>
      <c r="D17" s="29">
        <v>2</v>
      </c>
      <c r="E17" s="31">
        <v>0</v>
      </c>
      <c r="F17" s="29"/>
    </row>
    <row r="18" spans="2:6" ht="15.75" customHeight="1" x14ac:dyDescent="0.15">
      <c r="B18" s="29" t="s">
        <v>12</v>
      </c>
      <c r="C18" s="31">
        <v>2</v>
      </c>
      <c r="D18" s="29">
        <v>2</v>
      </c>
      <c r="E18" s="31">
        <v>0</v>
      </c>
      <c r="F18" s="29"/>
    </row>
    <row r="19" spans="2:6" ht="15.75" customHeight="1" x14ac:dyDescent="0.15">
      <c r="B19" s="29" t="s">
        <v>14</v>
      </c>
      <c r="C19" s="31">
        <v>1</v>
      </c>
      <c r="D19" s="31">
        <v>1</v>
      </c>
      <c r="E19" s="31">
        <v>0</v>
      </c>
      <c r="F19" s="29"/>
    </row>
    <row r="20" spans="2:6" ht="15.75" customHeight="1" x14ac:dyDescent="0.15">
      <c r="B20" s="29" t="s">
        <v>87</v>
      </c>
      <c r="C20" s="31">
        <v>2</v>
      </c>
      <c r="D20" s="31">
        <v>2</v>
      </c>
      <c r="E20" s="31">
        <v>0</v>
      </c>
      <c r="F20" s="31"/>
    </row>
    <row r="21" spans="2:6" ht="15.75" customHeight="1" x14ac:dyDescent="0.15">
      <c r="B21" s="30" t="s">
        <v>88</v>
      </c>
      <c r="C21" s="58">
        <v>2</v>
      </c>
      <c r="D21" s="58">
        <v>0</v>
      </c>
      <c r="E21" s="58">
        <v>2</v>
      </c>
      <c r="F21" s="58"/>
    </row>
    <row r="22" spans="2:6" ht="15.75" customHeight="1" x14ac:dyDescent="0.15">
      <c r="B22" s="29" t="s">
        <v>16</v>
      </c>
      <c r="C22" s="31">
        <v>1</v>
      </c>
      <c r="D22" s="31">
        <v>1</v>
      </c>
      <c r="E22" s="31">
        <v>0</v>
      </c>
      <c r="F22" s="29"/>
    </row>
    <row r="23" spans="2:6" ht="15.75" customHeight="1" x14ac:dyDescent="0.15">
      <c r="B23" s="29" t="s">
        <v>17</v>
      </c>
      <c r="C23" s="31">
        <v>6</v>
      </c>
      <c r="D23" s="29">
        <v>6</v>
      </c>
      <c r="E23" s="31">
        <v>0</v>
      </c>
      <c r="F23" s="29"/>
    </row>
    <row r="24" spans="2:6" ht="15.75" customHeight="1" x14ac:dyDescent="0.15">
      <c r="B24" s="59" t="s">
        <v>89</v>
      </c>
      <c r="C24" s="60" t="s">
        <v>120</v>
      </c>
      <c r="D24" s="61" t="s">
        <v>121</v>
      </c>
      <c r="E24" s="60" t="s">
        <v>121</v>
      </c>
      <c r="F24" s="59"/>
    </row>
    <row r="25" spans="2:6" ht="15.75" customHeight="1" x14ac:dyDescent="0.15">
      <c r="B25" s="29" t="s">
        <v>19</v>
      </c>
      <c r="C25" s="31">
        <v>2</v>
      </c>
      <c r="D25" s="29">
        <v>2</v>
      </c>
      <c r="E25" s="31">
        <v>0</v>
      </c>
      <c r="F25" s="29"/>
    </row>
    <row r="26" spans="2:6" ht="15.75" customHeight="1" x14ac:dyDescent="0.15">
      <c r="B26" s="29" t="s">
        <v>20</v>
      </c>
      <c r="C26" s="31">
        <v>6</v>
      </c>
      <c r="D26" s="29">
        <v>6</v>
      </c>
      <c r="E26" s="31">
        <v>0</v>
      </c>
      <c r="F26" s="29"/>
    </row>
    <row r="27" spans="2:6" ht="15.75" customHeight="1" x14ac:dyDescent="0.15">
      <c r="B27" s="29" t="s">
        <v>21</v>
      </c>
      <c r="C27" s="31">
        <v>2</v>
      </c>
      <c r="D27" s="29">
        <v>2</v>
      </c>
      <c r="E27" s="31">
        <v>0</v>
      </c>
      <c r="F27" s="29"/>
    </row>
    <row r="28" spans="2:6" ht="15.75" customHeight="1" x14ac:dyDescent="0.15">
      <c r="B28" s="29" t="s">
        <v>22</v>
      </c>
      <c r="C28" s="31">
        <v>6</v>
      </c>
      <c r="D28" s="31">
        <v>6</v>
      </c>
      <c r="E28" s="31">
        <v>0</v>
      </c>
      <c r="F28" s="29"/>
    </row>
    <row r="29" spans="2:6" ht="15.75" customHeight="1" x14ac:dyDescent="0.15">
      <c r="B29" s="29" t="s">
        <v>23</v>
      </c>
      <c r="C29" s="31">
        <v>1</v>
      </c>
      <c r="D29" s="29">
        <v>1</v>
      </c>
      <c r="E29" s="31">
        <v>0</v>
      </c>
      <c r="F29" s="29"/>
    </row>
    <row r="30" spans="2:6" ht="15.75" customHeight="1" x14ac:dyDescent="0.15">
      <c r="B30" s="29" t="s">
        <v>99</v>
      </c>
      <c r="C30" s="31">
        <v>1</v>
      </c>
      <c r="D30" s="31">
        <v>1</v>
      </c>
      <c r="E30" s="31">
        <v>0</v>
      </c>
      <c r="F30" s="29"/>
    </row>
    <row r="31" spans="2:6" ht="15.75" customHeight="1" x14ac:dyDescent="0.15">
      <c r="B31" s="29" t="s">
        <v>25</v>
      </c>
      <c r="C31" s="31">
        <v>1</v>
      </c>
      <c r="D31" s="31">
        <v>1</v>
      </c>
      <c r="E31" s="31">
        <v>0</v>
      </c>
      <c r="F31" s="29"/>
    </row>
    <row r="32" spans="2:6" ht="15.75" customHeight="1" x14ac:dyDescent="0.15">
      <c r="B32" s="29" t="s">
        <v>26</v>
      </c>
      <c r="C32" s="31">
        <v>10</v>
      </c>
      <c r="D32" s="31">
        <v>10</v>
      </c>
      <c r="E32" s="31">
        <v>0</v>
      </c>
      <c r="F32" s="29"/>
    </row>
    <row r="33" spans="2:6" ht="15.75" customHeight="1" x14ac:dyDescent="0.15">
      <c r="B33" s="30" t="s">
        <v>91</v>
      </c>
      <c r="C33" s="58">
        <v>6</v>
      </c>
      <c r="D33" s="30">
        <v>0</v>
      </c>
      <c r="E33" s="58">
        <v>6</v>
      </c>
      <c r="F33" s="30"/>
    </row>
    <row r="34" spans="2:6" ht="15.75" customHeight="1" x14ac:dyDescent="0.15">
      <c r="B34" s="29" t="s">
        <v>28</v>
      </c>
      <c r="C34" s="31">
        <v>1</v>
      </c>
      <c r="D34" s="31">
        <v>1</v>
      </c>
      <c r="E34" s="31">
        <v>0</v>
      </c>
      <c r="F34" s="29"/>
    </row>
    <row r="35" spans="2:6" ht="15.75" customHeight="1" x14ac:dyDescent="0.15">
      <c r="B35" s="29" t="s">
        <v>29</v>
      </c>
      <c r="C35" s="31">
        <v>1</v>
      </c>
      <c r="D35" s="29">
        <v>1</v>
      </c>
      <c r="E35" s="31">
        <v>0</v>
      </c>
      <c r="F35" s="29"/>
    </row>
    <row r="36" spans="2:6" ht="15.75" customHeight="1" x14ac:dyDescent="0.15">
      <c r="B36" s="74" t="s">
        <v>92</v>
      </c>
      <c r="C36" s="75"/>
      <c r="D36" s="75"/>
      <c r="E36" s="75"/>
      <c r="F36" s="76"/>
    </row>
    <row r="37" spans="2:6" ht="15.75" customHeight="1" x14ac:dyDescent="0.15">
      <c r="B37" s="46" t="s">
        <v>122</v>
      </c>
      <c r="C37" s="48"/>
      <c r="D37" s="47">
        <v>1</v>
      </c>
      <c r="E37" s="48"/>
      <c r="F37" s="48"/>
    </row>
    <row r="38" spans="2:6" ht="15.75" customHeight="1" x14ac:dyDescent="0.15">
      <c r="B38" s="46"/>
      <c r="C38" s="48"/>
      <c r="D38" s="47"/>
      <c r="E38" s="48"/>
      <c r="F38" s="48"/>
    </row>
    <row r="39" spans="2:6" ht="15.75" customHeight="1" x14ac:dyDescent="0.15">
      <c r="B39" s="46"/>
      <c r="C39" s="48"/>
      <c r="D39" s="48"/>
      <c r="E39" s="48"/>
      <c r="F39" s="48"/>
    </row>
    <row r="40" spans="2:6" ht="15.75" customHeight="1" x14ac:dyDescent="0.15">
      <c r="B40" s="46"/>
      <c r="C40" s="48"/>
      <c r="D40" s="47"/>
      <c r="E40" s="48"/>
      <c r="F40" s="48"/>
    </row>
    <row r="41" spans="2:6" ht="15.75" customHeight="1" x14ac:dyDescent="0.15">
      <c r="B41" s="55"/>
      <c r="C41" s="56"/>
      <c r="D41" s="56"/>
      <c r="E41" s="56"/>
      <c r="F41" s="56"/>
    </row>
    <row r="42" spans="2:6" ht="15.75" customHeight="1" x14ac:dyDescent="0.15"/>
    <row r="43" spans="2:6" ht="15.75" customHeight="1" x14ac:dyDescent="0.15"/>
    <row r="44" spans="2:6" ht="15.75" customHeight="1" x14ac:dyDescent="0.15"/>
    <row r="45" spans="2:6" ht="15.75" customHeight="1" x14ac:dyDescent="0.15"/>
    <row r="46" spans="2:6" ht="15.75" customHeight="1" x14ac:dyDescent="0.15"/>
    <row r="47" spans="2:6" ht="15.75" customHeight="1" x14ac:dyDescent="0.15"/>
    <row r="48" spans="2: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F4"/>
    <mergeCell ref="B5:F5"/>
    <mergeCell ref="B36:F36"/>
  </mergeCells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|Aid Inventory Pivot</vt:lpstr>
      <vt:lpstr>Master Inventory </vt:lpstr>
      <vt:lpstr>Kit 1 Scene Shop</vt:lpstr>
      <vt:lpstr>Kit 2 Marroney USL</vt:lpstr>
      <vt:lpstr>Kit 3 Tornabene SW</vt:lpstr>
      <vt:lpstr>Kit 4 Tornabene NE</vt:lpstr>
      <vt:lpstr>Kit 5 Tornabene NW</vt:lpstr>
      <vt:lpstr>Kit 6 Costume Shop</vt:lpstr>
      <vt:lpstr>Kit 7 Tornabene Booth</vt:lpstr>
      <vt:lpstr>Kit 8 Main Office</vt:lpstr>
      <vt:lpstr>Kit 9 Design Studio, Room 270</vt:lpstr>
      <vt:lpstr>Kit 10 Harold DIxon</vt:lpstr>
      <vt:lpstr>Kit 11 Tornabene Dressing 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2021-12-01T21:11:41Z</dcterms:created>
  <dcterms:modified xsi:type="dcterms:W3CDTF">2023-02-16T22:06:46Z</dcterms:modified>
</cp:coreProperties>
</file>